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luleakommun.sharepoint.com/sites/LKProjektstyrmodell/Shared Documents/General/Utkast till gemensam modell för utvecklingsprojekt/Gemensamma obligatoriska mallar/"/>
    </mc:Choice>
  </mc:AlternateContent>
  <xr:revisionPtr revIDLastSave="0" documentId="8_{7CCC6E79-18B3-4023-804B-F914962F4A2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Information" sheetId="1" r:id="rId1"/>
    <sheet name="Tabell" sheetId="2" r:id="rId2"/>
    <sheet name="Graf" sheetId="4" r:id="rId3"/>
    <sheet name="Formula" sheetId="3" state="hidden" r:id="rId4"/>
  </sheets>
  <definedNames>
    <definedName name="_xlnm._FilterDatabase" localSheetId="1" hidden="1">Tabell!$B$3:$J$16</definedName>
    <definedName name="Probability_Impact">Formula!$J$2:$J$4</definedName>
    <definedName name="Status">Formula!$K$2:$K$2</definedName>
    <definedName name="_xlnm.Print_Area" localSheetId="0">Information!$A$1:$B$27</definedName>
    <definedName name="_xlnm.Print_Area" localSheetId="1">Tabell!$B$1:$J$38</definedName>
    <definedName name="_xlnm.Print_Titles" localSheetId="1">Tabell!$3:$3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0" i="4" l="1"/>
  <c r="M9" i="4"/>
  <c r="N12" i="4" l="1"/>
  <c r="N11" i="4"/>
  <c r="N10" i="4"/>
  <c r="N9" i="4"/>
  <c r="M12" i="4"/>
  <c r="M11" i="4"/>
  <c r="M10" i="4"/>
  <c r="L10" i="4" l="1"/>
  <c r="L11" i="4"/>
  <c r="L9" i="4"/>
  <c r="B2" i="2" l="1"/>
  <c r="A2" i="4" s="1"/>
  <c r="A3" i="3" l="1"/>
  <c r="A6" i="3"/>
  <c r="A4" i="3" l="1"/>
  <c r="A5" i="3"/>
  <c r="A7" i="3"/>
  <c r="A8" i="3"/>
  <c r="A9" i="3"/>
  <c r="A10" i="3"/>
  <c r="A11" i="3"/>
  <c r="A12" i="3"/>
  <c r="A13" i="3"/>
  <c r="A14" i="3"/>
  <c r="A15" i="3"/>
  <c r="A16" i="3"/>
  <c r="A17" i="3"/>
  <c r="A18" i="3"/>
  <c r="A2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" i="3"/>
  <c r="A1" i="1" l="1"/>
  <c r="A19" i="2" l="1"/>
  <c r="A18" i="2"/>
  <c r="F3" i="2"/>
  <c r="A7" i="2"/>
  <c r="D10" i="3"/>
  <c r="A16" i="2" s="1"/>
  <c r="D9" i="3"/>
  <c r="A15" i="2" s="1"/>
  <c r="D8" i="3"/>
  <c r="A14" i="2" s="1"/>
  <c r="D7" i="3"/>
  <c r="A13" i="2" s="1"/>
  <c r="D6" i="3"/>
  <c r="A12" i="2" s="1"/>
  <c r="D5" i="3"/>
  <c r="A11" i="2" s="1"/>
  <c r="D4" i="3"/>
  <c r="A10" i="2" s="1"/>
  <c r="D3" i="3"/>
  <c r="A9" i="2" s="1"/>
  <c r="D2" i="3"/>
  <c r="A8" i="2" s="1"/>
  <c r="J3" i="2"/>
  <c r="I3" i="2"/>
  <c r="H3" i="2"/>
  <c r="E3" i="2"/>
  <c r="D3" i="2"/>
  <c r="C3" i="2"/>
  <c r="B3" i="2"/>
  <c r="B1" i="2" l="1"/>
  <c r="A1" i="4" s="1"/>
  <c r="A5" i="2" l="1"/>
  <c r="A6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4" i="2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E3" i="3" l="1"/>
  <c r="E4" i="3"/>
  <c r="E5" i="3"/>
  <c r="E6" i="3"/>
  <c r="E7" i="3"/>
  <c r="E8" i="3"/>
  <c r="E9" i="3"/>
  <c r="E10" i="3"/>
  <c r="E2" i="3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 Gun</author>
  </authors>
  <commentList>
    <comment ref="C3" authorId="0" shapeId="0" xr:uid="{00000000-0006-0000-0100-000001000000}">
      <text>
        <r>
          <rPr>
            <sz val="10"/>
            <color indexed="81"/>
            <rFont val="Arial"/>
            <family val="2"/>
            <scheme val="minor"/>
          </rPr>
          <t>Framtida möjlig händelse och dess orsak som påverkar  
projektets måluppfyllelse</t>
        </r>
      </text>
    </comment>
    <comment ref="D3" authorId="0" shapeId="0" xr:uid="{00000000-0006-0000-0100-000002000000}">
      <text>
        <r>
          <rPr>
            <sz val="9"/>
            <color indexed="81"/>
            <rFont val="Arial"/>
            <family val="2"/>
            <scheme val="minor"/>
          </rPr>
          <t xml:space="preserve">Till exempel:
P = Projektrisker
R = Resultatrisker
Ö = övriga risker
</t>
        </r>
      </text>
    </comment>
    <comment ref="H3" authorId="0" shapeId="0" xr:uid="{00000000-0006-0000-0100-000003000000}">
      <text>
        <r>
          <rPr>
            <sz val="10"/>
            <color indexed="81"/>
            <rFont val="Arial"/>
            <family val="2"/>
            <scheme val="minor"/>
          </rPr>
          <t>Ange prioritet för åtgärd baserat 
på riskbedömning och 
andra aspekter som t.ex 
intressenternas risktolerans</t>
        </r>
      </text>
    </comment>
  </commentList>
</comments>
</file>

<file path=xl/sharedStrings.xml><?xml version="1.0" encoding="utf-8"?>
<sst xmlns="http://schemas.openxmlformats.org/spreadsheetml/2006/main" count="78" uniqueCount="57">
  <si>
    <t>Status</t>
  </si>
  <si>
    <t xml:space="preserve"> </t>
  </si>
  <si>
    <t>Probability/Impact</t>
  </si>
  <si>
    <t>X values</t>
  </si>
  <si>
    <t>Y values</t>
  </si>
  <si>
    <t>Series bubble size
Sum:</t>
  </si>
  <si>
    <t>&lt;Projektnamn&gt;</t>
  </si>
  <si>
    <t>&lt;Nnnn Nnnn&gt;</t>
  </si>
  <si>
    <t>&lt;Utgåva&gt;</t>
  </si>
  <si>
    <t>Risklista</t>
  </si>
  <si>
    <t>Nr</t>
  </si>
  <si>
    <t>Stängd</t>
  </si>
  <si>
    <t>Beskrivning</t>
  </si>
  <si>
    <t>Risktyp</t>
  </si>
  <si>
    <t>Påverkan</t>
  </si>
  <si>
    <t>Beslutad åtgärd</t>
  </si>
  <si>
    <t>Aktuell prioritet</t>
  </si>
  <si>
    <t>Ansvarig</t>
  </si>
  <si>
    <t>Sannolikhet</t>
  </si>
  <si>
    <t>Låg</t>
  </si>
  <si>
    <t>Medel</t>
  </si>
  <si>
    <t>Hög</t>
  </si>
  <si>
    <t>Field descriptions</t>
  </si>
  <si>
    <t>Åtgärd</t>
  </si>
  <si>
    <t>Syfte och användningssätt</t>
  </si>
  <si>
    <t>Syfte</t>
  </si>
  <si>
    <t>När den kan användas</t>
  </si>
  <si>
    <t>Vem som kan använda den</t>
  </si>
  <si>
    <t>Referens till mer information</t>
  </si>
  <si>
    <t>Funktionalitet</t>
  </si>
  <si>
    <t>Instruktion om hur den fungerar</t>
  </si>
  <si>
    <t>För projekt:</t>
  </si>
  <si>
    <t>3. Ange prioritet – görs när hela riskbilden är klar och bör omvärderas och uppdateras löpande.</t>
  </si>
  <si>
    <t>Ge en aktuell översikt över identifierade risker och föreslagna åtgärder.</t>
  </si>
  <si>
    <t>Probability and Impact</t>
  </si>
  <si>
    <t>1. Beskriv riskerna och dess orsaker. Nya risker definieras som öppna. Ange risknummer manuellt (automatisk numrering blir fel vid eventuell omsortering).</t>
  </si>
  <si>
    <t>2. Bedöm sannolikhet och påverkan.  Färgen skapas automatiskt när risken samtidigt är noterad som öppen.</t>
  </si>
  <si>
    <t>·  Ger stöd för beslut av riskåtgärder.</t>
  </si>
  <si>
    <t>·  Används för rapportering, t.ex. till styrgrupp.</t>
  </si>
  <si>
    <t>·  Skapas i förberedelsearbetet och ingår i beslutsunderlag för BP3.</t>
  </si>
  <si>
    <t>·  Uppdateras löpande under genomförandet.</t>
  </si>
  <si>
    <t>·  Lämplig som bilaga till statusrapport.</t>
  </si>
  <si>
    <t>För effektstyrning.</t>
  </si>
  <si>
    <t>·  Skapas i samband med att Business Case tas fram för ett initiativ.</t>
  </si>
  <si>
    <t>·  Uppdateras löpande till effektmålet är uppnått.</t>
  </si>
  <si>
    <t>Projektledning när det gäller projektrisker.</t>
  </si>
  <si>
    <t>Beställare och projektägare när det gäller effektrisker.</t>
  </si>
  <si>
    <t>Färdigheterna: Riskhantering (AH006), Behandla risker, miniprojekt (AH122), Kalkylering (AH153) och Nyttovärdering (AH164).</t>
  </si>
  <si>
    <t>4. Anteckna en eller flera åtgärder per risk och ansätt en ansvarig för åtgärden.</t>
  </si>
  <si>
    <t>Priorty</t>
  </si>
  <si>
    <t>&gt;3</t>
  </si>
  <si>
    <t>Prioritet</t>
  </si>
  <si>
    <t>Antal öppna</t>
  </si>
  <si>
    <t>Antal stängda</t>
  </si>
  <si>
    <t>Åtgärder, prioritet och status</t>
  </si>
  <si>
    <t>6. När risker är stängda noteras det genom att välja ”stängd” – då försvinner de också från grafen "Bedömning öppna risker".</t>
  </si>
  <si>
    <t xml:space="preserve">5. Använd grafiken som visuella bilder i t.ex. statusrapporter.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</si>
</sst>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indexed="81"/>
      <name val="Arial"/>
      <family val="2"/>
      <scheme val="minor"/>
    </font>
    <font>
      <sz val="9"/>
      <color indexed="81"/>
      <name val="Arial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  <scheme val="major"/>
    </font>
    <font>
      <b/>
      <sz val="18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sz val="14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name val="Arial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49" fontId="2" fillId="0" borderId="0" xfId="1" applyNumberFormat="1" applyBorder="1" applyAlignment="1">
      <alignment horizontal="left" vertical="top"/>
    </xf>
    <xf numFmtId="0" fontId="2" fillId="0" borderId="0" xfId="0" applyFont="1"/>
    <xf numFmtId="0" fontId="7" fillId="0" borderId="0" xfId="0" applyFont="1"/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left" vertical="top" indent="1"/>
    </xf>
    <xf numFmtId="0" fontId="12" fillId="0" borderId="8" xfId="0" applyFont="1" applyBorder="1" applyAlignment="1">
      <alignment horizontal="left" vertical="top" wrapText="1" indent="1"/>
    </xf>
    <xf numFmtId="0" fontId="8" fillId="0" borderId="6" xfId="0" applyFont="1" applyFill="1" applyBorder="1" applyAlignment="1">
      <alignment horizontal="left" vertical="top"/>
    </xf>
    <xf numFmtId="0" fontId="10" fillId="0" borderId="7" xfId="0" applyFont="1" applyFill="1" applyBorder="1" applyAlignment="1"/>
    <xf numFmtId="0" fontId="12" fillId="0" borderId="8" xfId="0" applyFont="1" applyBorder="1" applyAlignment="1">
      <alignment horizontal="left" wrapText="1" indent="1"/>
    </xf>
    <xf numFmtId="0" fontId="1" fillId="2" borderId="12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 wrapText="1"/>
    </xf>
    <xf numFmtId="0" fontId="0" fillId="0" borderId="0" xfId="0" applyFont="1" applyAlignment="1" applyProtection="1">
      <alignment horizontal="left" vertical="top"/>
    </xf>
    <xf numFmtId="49" fontId="2" fillId="0" borderId="2" xfId="1" applyNumberFormat="1" applyFont="1" applyBorder="1" applyAlignment="1" applyProtection="1">
      <alignment horizontal="left" vertical="top"/>
      <protection locked="0"/>
    </xf>
    <xf numFmtId="49" fontId="2" fillId="0" borderId="5" xfId="1" applyNumberFormat="1" applyFont="1" applyBorder="1" applyAlignment="1" applyProtection="1">
      <alignment horizontal="left" vertical="top"/>
      <protection locked="0"/>
    </xf>
    <xf numFmtId="49" fontId="2" fillId="0" borderId="8" xfId="1" applyNumberFormat="1" applyFont="1" applyBorder="1" applyAlignment="1" applyProtection="1">
      <alignment horizontal="left" vertical="top"/>
      <protection locked="0"/>
    </xf>
    <xf numFmtId="49" fontId="2" fillId="0" borderId="10" xfId="1" applyNumberFormat="1" applyFont="1" applyBorder="1" applyAlignment="1" applyProtection="1">
      <alignment horizontal="left" vertical="top"/>
      <protection locked="0"/>
    </xf>
    <xf numFmtId="0" fontId="0" fillId="0" borderId="8" xfId="0" applyFont="1" applyBorder="1" applyAlignment="1" applyProtection="1">
      <alignment horizontal="left" vertical="top"/>
      <protection locked="0"/>
    </xf>
    <xf numFmtId="49" fontId="2" fillId="0" borderId="4" xfId="1" applyNumberFormat="1" applyFont="1" applyBorder="1" applyAlignment="1" applyProtection="1">
      <alignment horizontal="left" vertical="top"/>
      <protection locked="0"/>
    </xf>
    <xf numFmtId="49" fontId="2" fillId="0" borderId="9" xfId="1" applyNumberFormat="1" applyFont="1" applyBorder="1" applyAlignment="1" applyProtection="1">
      <alignment horizontal="left" vertical="top"/>
      <protection locked="0"/>
    </xf>
    <xf numFmtId="0" fontId="0" fillId="0" borderId="9" xfId="0" applyFont="1" applyBorder="1" applyAlignment="1" applyProtection="1">
      <alignment horizontal="left" vertical="top"/>
      <protection locked="0"/>
    </xf>
    <xf numFmtId="49" fontId="2" fillId="0" borderId="11" xfId="1" applyNumberFormat="1" applyFont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>
      <alignment horizontal="center" vertical="top"/>
    </xf>
    <xf numFmtId="0" fontId="0" fillId="0" borderId="1" xfId="0" applyFont="1" applyBorder="1" applyAlignment="1" applyProtection="1">
      <alignment vertical="top"/>
      <protection locked="0"/>
    </xf>
    <xf numFmtId="0" fontId="0" fillId="0" borderId="3" xfId="0" applyFont="1" applyBorder="1" applyAlignment="1" applyProtection="1">
      <alignment vertical="top"/>
      <protection locked="0"/>
    </xf>
    <xf numFmtId="0" fontId="12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wrapText="1"/>
    </xf>
    <xf numFmtId="49" fontId="0" fillId="0" borderId="0" xfId="0" applyNumberFormat="1"/>
    <xf numFmtId="0" fontId="0" fillId="0" borderId="2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49" fontId="2" fillId="0" borderId="1" xfId="1" applyNumberFormat="1" applyFont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vertical="top" wrapText="1"/>
    </xf>
    <xf numFmtId="0" fontId="10" fillId="0" borderId="15" xfId="0" applyFont="1" applyFill="1" applyBorder="1" applyAlignment="1"/>
    <xf numFmtId="0" fontId="10" fillId="0" borderId="14" xfId="0" applyFont="1" applyFill="1" applyBorder="1" applyAlignment="1">
      <alignment horizontal="left" vertical="top"/>
    </xf>
    <xf numFmtId="0" fontId="0" fillId="0" borderId="0" xfId="0" applyAlignment="1">
      <alignment horizontal="right"/>
    </xf>
    <xf numFmtId="0" fontId="13" fillId="4" borderId="16" xfId="0" applyFont="1" applyFill="1" applyBorder="1" applyAlignment="1">
      <alignment vertical="center"/>
    </xf>
    <xf numFmtId="0" fontId="13" fillId="4" borderId="16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/>
    </xf>
    <xf numFmtId="0" fontId="2" fillId="6" borderId="0" xfId="0" applyFont="1" applyFill="1" applyBorder="1"/>
    <xf numFmtId="1" fontId="14" fillId="5" borderId="17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2" fillId="0" borderId="2" xfId="1" applyNumberFormat="1" applyFont="1" applyBorder="1" applyAlignment="1" applyProtection="1">
      <alignment horizontal="center" vertical="top"/>
      <protection locked="0" hidden="1"/>
    </xf>
    <xf numFmtId="1" fontId="14" fillId="7" borderId="17" xfId="0" applyNumberFormat="1" applyFont="1" applyFill="1" applyBorder="1" applyAlignment="1">
      <alignment horizontal="center"/>
    </xf>
    <xf numFmtId="1" fontId="14" fillId="8" borderId="17" xfId="0" applyNumberFormat="1" applyFont="1" applyFill="1" applyBorder="1" applyAlignment="1">
      <alignment horizontal="center"/>
    </xf>
    <xf numFmtId="1" fontId="14" fillId="9" borderId="17" xfId="0" applyNumberFormat="1" applyFont="1" applyFill="1" applyBorder="1" applyAlignment="1">
      <alignment horizontal="center"/>
    </xf>
    <xf numFmtId="0" fontId="16" fillId="0" borderId="8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1" fillId="0" borderId="13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2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D9D9D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D9D9D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colors>
    <mruColors>
      <color rgb="FFD9D9D9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Bedömning av öppna</a:t>
            </a:r>
            <a:r>
              <a:rPr lang="en-US" sz="1400" baseline="0">
                <a:solidFill>
                  <a:schemeClr val="tx1"/>
                </a:solidFill>
              </a:rPr>
              <a:t> risker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8101746266917482"/>
          <c:y val="1.00923587381765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815240791530273"/>
          <c:y val="0.14329091564976179"/>
          <c:w val="0.78876404494382013"/>
          <c:h val="0.74723986515903518"/>
        </c:manualLayout>
      </c:layout>
      <c:bubbleChart>
        <c:varyColors val="0"/>
        <c:ser>
          <c:idx val="0"/>
          <c:order val="0"/>
          <c:tx>
            <c:v>Risk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3C-4D4E-A5CD-A84D67A0FB1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3C-4D4E-A5CD-A84D67A0FB1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3C-4D4E-A5CD-A84D67A0FB1D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3C-4D4E-A5CD-A84D67A0FB1D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43C-4D4E-A5CD-A84D67A0FB1D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43C-4D4E-A5CD-A84D67A0FB1D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43C-4D4E-A5CD-A84D67A0FB1D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43C-4D4E-A5CD-A84D67A0FB1D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43C-4D4E-A5CD-A84D67A0F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Formula!$F$2:$F$10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xVal>
          <c:yVal>
            <c:numRef>
              <c:f>Formula!$G$2:$G$10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yVal>
          <c:bubbleSize>
            <c:numRef>
              <c:f>Formula!$E$2:$E$10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243C-4D4E-A5CD-A84D67A0FB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sizeRepresents val="w"/>
        <c:axId val="331107152"/>
        <c:axId val="331106760"/>
      </c:bubbleChart>
      <c:valAx>
        <c:axId val="331107152"/>
        <c:scaling>
          <c:orientation val="minMax"/>
          <c:min val="0.5"/>
        </c:scaling>
        <c:delete val="1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solidFill>
                      <a:sysClr val="windowText" lastClr="000000"/>
                    </a:solidFill>
                    <a:effectLst/>
                  </a:rPr>
                  <a:t>Sannolikhet </a:t>
                </a:r>
                <a:r>
                  <a:rPr lang="en-US" sz="1100" b="0" i="0" baseline="0">
                    <a:solidFill>
                      <a:sysClr val="windowText" lastClr="000000"/>
                    </a:solidFill>
                    <a:effectLst/>
                  </a:rPr>
                  <a:t>att händelsen inträffar</a:t>
                </a:r>
                <a:endParaRPr lang="en-US" sz="11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2972100791840766"/>
              <c:y val="0.940493735452879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one"/>
        <c:crossAx val="331106760"/>
        <c:crosses val="autoZero"/>
        <c:crossBetween val="midCat"/>
        <c:majorUnit val="1"/>
        <c:minorUnit val="1"/>
      </c:valAx>
      <c:valAx>
        <c:axId val="331106760"/>
        <c:scaling>
          <c:orientation val="minMax"/>
          <c:min val="0.5"/>
        </c:scaling>
        <c:delete val="1"/>
        <c:axPos val="l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solidFill>
                      <a:sysClr val="windowText" lastClr="000000"/>
                    </a:solidFill>
                    <a:effectLst/>
                  </a:rPr>
                  <a:t>Påverkan </a:t>
                </a:r>
                <a:r>
                  <a:rPr lang="en-US" sz="1100" b="0" i="0" baseline="0">
                    <a:solidFill>
                      <a:sysClr val="windowText" lastClr="000000"/>
                    </a:solidFill>
                    <a:effectLst/>
                  </a:rPr>
                  <a:t>av att händelsen inträffar</a:t>
                </a:r>
                <a:endParaRPr lang="en-US" sz="5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5.1872173483599966E-2"/>
              <c:y val="0.220775516268013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one"/>
        <c:crossAx val="331107152"/>
        <c:crosses val="autoZero"/>
        <c:crossBetween val="midCat"/>
        <c:majorUnit val="1"/>
        <c:minorUnit val="1"/>
      </c:valAx>
      <c:spPr>
        <a:noFill/>
        <a:ln w="12700" cap="sq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694611508570178E-2"/>
          <c:y val="7.407407407407407E-2"/>
          <c:w val="0.91951517694587159"/>
          <c:h val="0.815894575678040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tint val="77000"/>
              </a:schemeClr>
            </a:solidFill>
            <a:ln>
              <a:solidFill>
                <a:sysClr val="window" lastClr="FFFFFF">
                  <a:lumMod val="50000"/>
                </a:sys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" lastClr="FFFFFF">
                    <a:lumMod val="50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09-4FDB-8B8C-BCE16FE2B45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" lastClr="FFFFFF">
                    <a:lumMod val="50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09-4FDB-8B8C-BCE16FE2B45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" lastClr="FFFFFF">
                    <a:lumMod val="50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09-4FDB-8B8C-BCE16FE2B45D}"/>
              </c:ext>
            </c:extLst>
          </c:dPt>
          <c:dPt>
            <c:idx val="3"/>
            <c:invertIfNegative val="0"/>
            <c:bubble3D val="0"/>
            <c:spPr>
              <a:solidFill>
                <a:srgbClr val="ED7D31">
                  <a:lumMod val="20000"/>
                  <a:lumOff val="80000"/>
                </a:srgbClr>
              </a:solidFill>
              <a:ln>
                <a:solidFill>
                  <a:sysClr val="window" lastClr="FFFFFF">
                    <a:lumMod val="50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09-4FDB-8B8C-BCE16FE2B45D}"/>
              </c:ext>
            </c:extLst>
          </c:dPt>
          <c:cat>
            <c:strRef>
              <c:f>Graf!$L$9:$L$12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&gt;3</c:v>
                </c:pt>
              </c:strCache>
            </c:strRef>
          </c:cat>
          <c:val>
            <c:numRef>
              <c:f>Graf!$M$9:$M$12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09-4FDB-8B8C-BCE16FE2B45D}"/>
            </c:ext>
          </c:extLst>
        </c:ser>
        <c:ser>
          <c:idx val="1"/>
          <c:order val="1"/>
          <c:spPr>
            <a:solidFill>
              <a:sysClr val="window" lastClr="FFFFFF"/>
            </a:solidFill>
            <a:ln>
              <a:solidFill>
                <a:sysClr val="window" lastClr="FFFFFF">
                  <a:lumMod val="50000"/>
                </a:sys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 w="12700">
                <a:solidFill>
                  <a:sysClr val="window" lastClr="FFFFFF">
                    <a:lumMod val="50000"/>
                  </a:sys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509-4FDB-8B8C-BCE16FE2B45D}"/>
              </c:ext>
            </c:extLst>
          </c:dPt>
          <c:cat>
            <c:strRef>
              <c:f>Graf!$L$9:$L$12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&gt;3</c:v>
                </c:pt>
              </c:strCache>
            </c:strRef>
          </c:cat>
          <c:val>
            <c:numRef>
              <c:f>Graf!$N$9:$N$12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509-4FDB-8B8C-BCE16FE2B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1105192"/>
        <c:axId val="331104016"/>
      </c:barChart>
      <c:catAx>
        <c:axId val="331105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31104016"/>
        <c:crosses val="autoZero"/>
        <c:auto val="1"/>
        <c:lblAlgn val="ctr"/>
        <c:lblOffset val="100"/>
        <c:noMultiLvlLbl val="0"/>
      </c:catAx>
      <c:valAx>
        <c:axId val="33110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311051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4</xdr:row>
      <xdr:rowOff>133349</xdr:rowOff>
    </xdr:from>
    <xdr:to>
      <xdr:col>10</xdr:col>
      <xdr:colOff>1314449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</xdr:colOff>
      <xdr:row>12</xdr:row>
      <xdr:rowOff>14286</xdr:rowOff>
    </xdr:from>
    <xdr:to>
      <xdr:col>14</xdr:col>
      <xdr:colOff>1</xdr:colOff>
      <xdr:row>23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0.10511</cdr:x>
      <cdr:y>0.21364</cdr:y>
    </cdr:from>
    <cdr:to>
      <cdr:x>0.14588</cdr:x>
      <cdr:y>0.83726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3573" y="862792"/>
          <a:ext cx="183652" cy="2518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 b="1"/>
            <a:t>H</a:t>
          </a:r>
        </a:p>
        <a:p xmlns:a="http://schemas.openxmlformats.org/drawingml/2006/main">
          <a:endParaRPr lang="sv-SE" sz="1000" b="1"/>
        </a:p>
        <a:p xmlns:a="http://schemas.openxmlformats.org/drawingml/2006/main">
          <a:endParaRPr lang="sv-SE" sz="1000" b="1"/>
        </a:p>
        <a:p xmlns:a="http://schemas.openxmlformats.org/drawingml/2006/main">
          <a:endParaRPr lang="sv-SE" sz="1000" b="1"/>
        </a:p>
        <a:p xmlns:a="http://schemas.openxmlformats.org/drawingml/2006/main">
          <a:endParaRPr lang="sv-SE" sz="1000" b="1"/>
        </a:p>
        <a:p xmlns:a="http://schemas.openxmlformats.org/drawingml/2006/main">
          <a:endParaRPr lang="sv-SE" sz="1000" b="1"/>
        </a:p>
        <a:p xmlns:a="http://schemas.openxmlformats.org/drawingml/2006/main">
          <a:endParaRPr lang="sv-SE" sz="1000" b="1"/>
        </a:p>
        <a:p xmlns:a="http://schemas.openxmlformats.org/drawingml/2006/main">
          <a:r>
            <a:rPr lang="sv-SE" sz="1000" b="1"/>
            <a:t>M</a:t>
          </a:r>
        </a:p>
        <a:p xmlns:a="http://schemas.openxmlformats.org/drawingml/2006/main">
          <a:endParaRPr lang="sv-SE" sz="1000" b="1"/>
        </a:p>
        <a:p xmlns:a="http://schemas.openxmlformats.org/drawingml/2006/main">
          <a:endParaRPr lang="sv-SE" sz="1000" b="1"/>
        </a:p>
        <a:p xmlns:a="http://schemas.openxmlformats.org/drawingml/2006/main">
          <a:endParaRPr lang="sv-SE" sz="1000" b="1"/>
        </a:p>
        <a:p xmlns:a="http://schemas.openxmlformats.org/drawingml/2006/main">
          <a:endParaRPr lang="sv-SE" sz="1000" b="1"/>
        </a:p>
        <a:p xmlns:a="http://schemas.openxmlformats.org/drawingml/2006/main">
          <a:endParaRPr lang="sv-SE" sz="1000" b="1"/>
        </a:p>
        <a:p xmlns:a="http://schemas.openxmlformats.org/drawingml/2006/main">
          <a:endParaRPr lang="sv-SE" sz="1000" b="1"/>
        </a:p>
        <a:p xmlns:a="http://schemas.openxmlformats.org/drawingml/2006/main">
          <a:r>
            <a:rPr lang="sv-SE" sz="1000" b="1"/>
            <a:t>L</a:t>
          </a:r>
        </a:p>
      </cdr:txBody>
    </cdr:sp>
  </cdr:relSizeAnchor>
  <cdr:relSizeAnchor xmlns:cdr="http://schemas.openxmlformats.org/drawingml/2006/chartDrawing">
    <cdr:from>
      <cdr:x>0.22677</cdr:x>
      <cdr:y>0.88912</cdr:y>
    </cdr:from>
    <cdr:to>
      <cdr:x>0.96037</cdr:x>
      <cdr:y>0.97246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92090" y="3573858"/>
          <a:ext cx="2885854" cy="334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 b="1"/>
            <a:t>L</a:t>
          </a:r>
          <a:r>
            <a:rPr lang="sv-SE" sz="1100" b="1" baseline="0"/>
            <a:t>                             M                            H</a:t>
          </a:r>
          <a:endParaRPr lang="sv-SE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showGridLines="0" showRowColHeaders="0" tabSelected="1" defaultGridColor="0" colorId="23" workbookViewId="0">
      <selection activeCell="A2" sqref="A2"/>
    </sheetView>
  </sheetViews>
  <sheetFormatPr defaultColWidth="9.140625" defaultRowHeight="12.75" x14ac:dyDescent="0.2"/>
  <cols>
    <col min="1" max="1" width="23.5703125" style="14" customWidth="1"/>
    <col min="2" max="2" width="101.140625" style="14" customWidth="1"/>
    <col min="3" max="13" width="9.140625" style="14"/>
    <col min="14" max="15" width="9.140625" style="14" customWidth="1"/>
    <col min="16" max="16384" width="9.140625" style="14"/>
  </cols>
  <sheetData>
    <row r="1" spans="1:9" s="12" customFormat="1" ht="24" customHeight="1" x14ac:dyDescent="0.2">
      <c r="A1" s="16" t="str">
        <f>Formula!M5</f>
        <v>Risklista</v>
      </c>
      <c r="B1" s="17"/>
      <c r="C1" s="11"/>
      <c r="D1" s="11"/>
      <c r="E1" s="11"/>
      <c r="F1" s="11"/>
      <c r="G1" s="11"/>
      <c r="H1" s="11"/>
      <c r="I1" s="11"/>
    </row>
    <row r="2" spans="1:9" s="12" customFormat="1" ht="24" customHeight="1" x14ac:dyDescent="0.2">
      <c r="A2" s="44"/>
      <c r="B2" s="43"/>
      <c r="C2" s="11"/>
      <c r="D2" s="11"/>
      <c r="E2" s="11"/>
      <c r="F2" s="11"/>
      <c r="G2" s="11"/>
      <c r="H2" s="11"/>
      <c r="I2" s="11"/>
    </row>
    <row r="3" spans="1:9" s="13" customFormat="1" ht="18" x14ac:dyDescent="0.2">
      <c r="A3" s="59" t="s">
        <v>24</v>
      </c>
      <c r="B3" s="60"/>
    </row>
    <row r="4" spans="1:9" s="13" customFormat="1" ht="19.5" customHeight="1" x14ac:dyDescent="0.2">
      <c r="A4" s="57" t="s">
        <v>25</v>
      </c>
      <c r="B4" s="15" t="s">
        <v>33</v>
      </c>
    </row>
    <row r="5" spans="1:9" s="13" customFormat="1" ht="15" x14ac:dyDescent="0.2">
      <c r="A5" s="57"/>
      <c r="B5" s="15" t="s">
        <v>37</v>
      </c>
    </row>
    <row r="6" spans="1:9" s="13" customFormat="1" ht="15" x14ac:dyDescent="0.2">
      <c r="A6" s="57"/>
      <c r="B6" s="15" t="s">
        <v>38</v>
      </c>
    </row>
    <row r="7" spans="1:9" s="13" customFormat="1" ht="15" x14ac:dyDescent="0.2">
      <c r="A7" s="57"/>
      <c r="B7" s="18"/>
    </row>
    <row r="8" spans="1:9" s="13" customFormat="1" ht="15" x14ac:dyDescent="0.2">
      <c r="A8" s="57" t="s">
        <v>26</v>
      </c>
      <c r="B8" s="15" t="s">
        <v>31</v>
      </c>
    </row>
    <row r="9" spans="1:9" s="13" customFormat="1" ht="21" customHeight="1" x14ac:dyDescent="0.2">
      <c r="A9" s="57"/>
      <c r="B9" s="15" t="s">
        <v>39</v>
      </c>
    </row>
    <row r="10" spans="1:9" s="13" customFormat="1" ht="15" x14ac:dyDescent="0.2">
      <c r="A10" s="57"/>
      <c r="B10" s="15" t="s">
        <v>40</v>
      </c>
    </row>
    <row r="11" spans="1:9" s="13" customFormat="1" ht="15" x14ac:dyDescent="0.2">
      <c r="A11" s="57"/>
      <c r="B11" s="15" t="s">
        <v>41</v>
      </c>
    </row>
    <row r="12" spans="1:9" s="13" customFormat="1" ht="15" x14ac:dyDescent="0.2">
      <c r="A12" s="57"/>
      <c r="B12" s="15" t="s">
        <v>42</v>
      </c>
    </row>
    <row r="13" spans="1:9" s="13" customFormat="1" ht="18" customHeight="1" x14ac:dyDescent="0.2">
      <c r="A13" s="57"/>
      <c r="B13" s="15" t="s">
        <v>43</v>
      </c>
    </row>
    <row r="14" spans="1:9" s="13" customFormat="1" ht="15" x14ac:dyDescent="0.2">
      <c r="A14" s="57"/>
      <c r="B14" s="15" t="s">
        <v>44</v>
      </c>
    </row>
    <row r="15" spans="1:9" s="13" customFormat="1" ht="10.5" customHeight="1" x14ac:dyDescent="0.2">
      <c r="A15" s="57"/>
      <c r="B15" s="15"/>
    </row>
    <row r="16" spans="1:9" s="13" customFormat="1" ht="15.75" customHeight="1" x14ac:dyDescent="0.2">
      <c r="A16" s="61" t="s">
        <v>27</v>
      </c>
      <c r="B16" s="15" t="s">
        <v>45</v>
      </c>
    </row>
    <row r="17" spans="1:2" s="13" customFormat="1" ht="19.5" customHeight="1" x14ac:dyDescent="0.2">
      <c r="A17" s="61"/>
      <c r="B17" s="15" t="s">
        <v>46</v>
      </c>
    </row>
    <row r="18" spans="1:2" s="13" customFormat="1" ht="30" x14ac:dyDescent="0.2">
      <c r="A18" s="42" t="s">
        <v>28</v>
      </c>
      <c r="B18" s="15" t="s">
        <v>47</v>
      </c>
    </row>
    <row r="19" spans="1:2" s="13" customFormat="1" ht="18" x14ac:dyDescent="0.2">
      <c r="A19" s="59" t="s">
        <v>29</v>
      </c>
      <c r="B19" s="60"/>
    </row>
    <row r="20" spans="1:2" s="13" customFormat="1" ht="34.5" customHeight="1" x14ac:dyDescent="0.2">
      <c r="A20" s="57" t="s">
        <v>30</v>
      </c>
      <c r="B20" s="34" t="s">
        <v>35</v>
      </c>
    </row>
    <row r="21" spans="1:2" s="13" customFormat="1" ht="30" x14ac:dyDescent="0.2">
      <c r="A21" s="57"/>
      <c r="B21" s="34" t="s">
        <v>36</v>
      </c>
    </row>
    <row r="22" spans="1:2" s="13" customFormat="1" ht="18.75" customHeight="1" x14ac:dyDescent="0.2">
      <c r="A22" s="57"/>
      <c r="B22" s="34" t="s">
        <v>32</v>
      </c>
    </row>
    <row r="23" spans="1:2" s="13" customFormat="1" ht="21" customHeight="1" x14ac:dyDescent="0.2">
      <c r="A23" s="57"/>
      <c r="B23" s="34" t="s">
        <v>48</v>
      </c>
    </row>
    <row r="24" spans="1:2" s="13" customFormat="1" ht="18.75" customHeight="1" x14ac:dyDescent="0.2">
      <c r="A24" s="57"/>
      <c r="B24" s="56" t="s">
        <v>56</v>
      </c>
    </row>
    <row r="25" spans="1:2" s="13" customFormat="1" ht="30.75" customHeight="1" x14ac:dyDescent="0.2">
      <c r="A25" s="57"/>
      <c r="B25" s="34" t="s">
        <v>55</v>
      </c>
    </row>
    <row r="26" spans="1:2" s="13" customFormat="1" x14ac:dyDescent="0.2">
      <c r="A26" s="58"/>
      <c r="B26" s="35"/>
    </row>
    <row r="27" spans="1:2" s="13" customFormat="1" x14ac:dyDescent="0.2"/>
  </sheetData>
  <sheetProtection sheet="1" objects="1" scenarios="1"/>
  <mergeCells count="6">
    <mergeCell ref="A20:A26"/>
    <mergeCell ref="A3:B3"/>
    <mergeCell ref="A4:A7"/>
    <mergeCell ref="A8:A15"/>
    <mergeCell ref="A16:A17"/>
    <mergeCell ref="A19:B19"/>
  </mergeCells>
  <pageMargins left="0.70866141732283472" right="0.70866141732283472" top="0.55118110236220474" bottom="0.55118110236220474" header="0" footer="0.31496062992125984"/>
  <pageSetup paperSize="9" orientation="landscape" r:id="rId1"/>
  <headerFooter>
    <oddFooter>&amp;L&amp;6Filnamn: &amp;F&amp;R&amp;6www.tieto.com/pps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3"/>
  <sheetViews>
    <sheetView showGridLines="0" showRowColHeaders="0" topLeftCell="B1" zoomScaleNormal="100" workbookViewId="0">
      <selection activeCell="G18" sqref="G18"/>
    </sheetView>
  </sheetViews>
  <sheetFormatPr defaultColWidth="9.140625" defaultRowHeight="12.75" x14ac:dyDescent="0.2"/>
  <cols>
    <col min="1" max="1" width="10.5703125" style="5" hidden="1" customWidth="1"/>
    <col min="2" max="2" width="4.140625" style="5" customWidth="1"/>
    <col min="3" max="3" width="29.5703125" style="5" customWidth="1"/>
    <col min="4" max="4" width="10.85546875" style="5" customWidth="1"/>
    <col min="5" max="5" width="12.42578125" style="5" customWidth="1"/>
    <col min="6" max="6" width="10.28515625" style="5" customWidth="1"/>
    <col min="7" max="7" width="33.140625" style="5" customWidth="1"/>
    <col min="8" max="8" width="8.5703125" style="51" customWidth="1"/>
    <col min="9" max="9" width="12.85546875" style="5" customWidth="1"/>
    <col min="10" max="10" width="8.140625" style="5" customWidth="1"/>
    <col min="11" max="16384" width="9.140625" style="5"/>
  </cols>
  <sheetData>
    <row r="1" spans="1:10" ht="21.95" customHeight="1" x14ac:dyDescent="0.2">
      <c r="B1" s="6" t="str">
        <f>Formula!M5</f>
        <v>Risklista</v>
      </c>
    </row>
    <row r="2" spans="1:10" s="21" customFormat="1" ht="20.100000000000001" customHeight="1" x14ac:dyDescent="0.2">
      <c r="B2" s="62" t="str">
        <f>CONCATENATE(Formula!M2,", ",Formula!M3,", ",Formula!M4)</f>
        <v>&lt;Projektnamn&gt;, &lt;Nnnn Nnnn&gt;, &lt;Utgåva&gt;</v>
      </c>
      <c r="C2" s="62"/>
      <c r="D2" s="62"/>
      <c r="E2" s="62"/>
      <c r="F2" s="62"/>
      <c r="G2" s="62"/>
      <c r="H2" s="62"/>
      <c r="I2" s="62"/>
      <c r="J2" s="62"/>
    </row>
    <row r="3" spans="1:10" s="7" customFormat="1" ht="30" customHeight="1" x14ac:dyDescent="0.2">
      <c r="B3" s="31" t="str">
        <f>Formula!M6</f>
        <v>Nr</v>
      </c>
      <c r="C3" s="19" t="str">
        <f>Formula!M7</f>
        <v>Beskrivning</v>
      </c>
      <c r="D3" s="19" t="str">
        <f>Formula!M8</f>
        <v>Risktyp</v>
      </c>
      <c r="E3" s="19" t="str">
        <f>Formula!M9</f>
        <v>Sannolikhet</v>
      </c>
      <c r="F3" s="19" t="str">
        <f>Formula!M10</f>
        <v>Påverkan</v>
      </c>
      <c r="G3" s="19" t="s">
        <v>23</v>
      </c>
      <c r="H3" s="20" t="str">
        <f>Formula!M12</f>
        <v>Aktuell prioritet</v>
      </c>
      <c r="I3" s="19" t="str">
        <f>Formula!M13</f>
        <v>Ansvarig</v>
      </c>
      <c r="J3" s="19" t="str">
        <f>Formula!M14</f>
        <v>Stängd</v>
      </c>
    </row>
    <row r="4" spans="1:10" x14ac:dyDescent="0.2">
      <c r="A4" s="5" t="str">
        <f t="shared" ref="A4:A67" si="0">IF(CONCATENATE(E4,F4)="HH",1,IF(CONCATENATE(E4,F4)="HM",2,IF(CONCATENATE(E4,F4)="HL",3,IF(CONCATENATE(E4,F4)="MH",4,IF(CONCATENATE(E4,F4)="MM",5,IF(CONCATENATE(E4,F4)="ML",6,IF(CONCATENATE(E4,F4)="LH",7,IF(CONCATENATE(E4,F4)="LM",8,IF(CONCATENATE(E4,F4)="LL",9,"")))))))))</f>
        <v/>
      </c>
      <c r="B4" s="32"/>
      <c r="C4" s="37"/>
      <c r="D4" s="22"/>
      <c r="E4" s="22"/>
      <c r="F4" s="23"/>
      <c r="G4" s="39"/>
      <c r="H4" s="52"/>
      <c r="I4" s="24"/>
      <c r="J4" s="25"/>
    </row>
    <row r="5" spans="1:10" x14ac:dyDescent="0.2">
      <c r="A5" s="5" t="str">
        <f>IF(CONCATENATE(E8,F8)="HH",1,IF(CONCATENATE(E8,F8)="HM",2,IF(CONCATENATE(E8,F8)="HL",3,IF(CONCATENATE(E8,F8)="MH",4,IF(CONCATENATE(E8,F8)="MM",5,IF(CONCATENATE(E8,F8)="ML",6,IF(CONCATENATE(E8,F8)="LH",7,IF(CONCATENATE(E8,F8)="LM",8,IF(CONCATENATE(E8,F8)="LL",9,"")))))))))</f>
        <v/>
      </c>
      <c r="B5" s="32"/>
      <c r="C5" s="37"/>
      <c r="D5" s="22"/>
      <c r="E5" s="22"/>
      <c r="F5" s="23"/>
      <c r="G5" s="39"/>
      <c r="H5" s="52"/>
      <c r="I5" s="24"/>
      <c r="J5" s="25"/>
    </row>
    <row r="6" spans="1:10" x14ac:dyDescent="0.2">
      <c r="A6" s="5" t="str">
        <f t="shared" si="0"/>
        <v/>
      </c>
      <c r="B6" s="32"/>
      <c r="C6" s="37"/>
      <c r="D6" s="22"/>
      <c r="E6" s="22"/>
      <c r="F6" s="23"/>
      <c r="G6" s="39"/>
      <c r="H6" s="52"/>
      <c r="I6" s="24"/>
      <c r="J6" s="25"/>
    </row>
    <row r="7" spans="1:10" x14ac:dyDescent="0.2">
      <c r="A7" s="5" t="str">
        <f>Formula!D1</f>
        <v>Probability/Impact</v>
      </c>
      <c r="B7" s="32"/>
      <c r="C7" s="37"/>
      <c r="D7" s="22"/>
      <c r="E7" s="22"/>
      <c r="F7" s="23"/>
      <c r="G7" s="39"/>
      <c r="H7" s="52"/>
      <c r="I7" s="24"/>
      <c r="J7" s="25"/>
    </row>
    <row r="8" spans="1:10" x14ac:dyDescent="0.2">
      <c r="A8" s="5" t="str">
        <f>Formula!D2</f>
        <v>HögHög</v>
      </c>
      <c r="B8" s="32"/>
      <c r="C8" s="37"/>
      <c r="D8" s="22"/>
      <c r="E8" s="22"/>
      <c r="F8" s="23"/>
      <c r="G8" s="39"/>
      <c r="H8" s="52"/>
      <c r="I8" s="24"/>
      <c r="J8" s="25"/>
    </row>
    <row r="9" spans="1:10" x14ac:dyDescent="0.2">
      <c r="A9" s="5" t="str">
        <f>Formula!D3</f>
        <v>HögMedel</v>
      </c>
      <c r="B9" s="32"/>
      <c r="C9" s="37"/>
      <c r="D9" s="22"/>
      <c r="E9" s="22"/>
      <c r="F9" s="23"/>
      <c r="G9" s="39"/>
      <c r="H9" s="52"/>
      <c r="I9" s="24"/>
      <c r="J9" s="25"/>
    </row>
    <row r="10" spans="1:10" x14ac:dyDescent="0.2">
      <c r="A10" s="5" t="str">
        <f>Formula!D4</f>
        <v>HögLåg</v>
      </c>
      <c r="B10" s="32"/>
      <c r="C10" s="37"/>
      <c r="D10" s="22"/>
      <c r="E10" s="22"/>
      <c r="F10" s="23"/>
      <c r="G10" s="39"/>
      <c r="H10" s="52"/>
      <c r="I10" s="24"/>
      <c r="J10" s="25"/>
    </row>
    <row r="11" spans="1:10" x14ac:dyDescent="0.2">
      <c r="A11" s="5" t="str">
        <f>Formula!D5</f>
        <v>MedelHög</v>
      </c>
      <c r="B11" s="32"/>
      <c r="C11" s="37"/>
      <c r="D11" s="22"/>
      <c r="E11" s="22"/>
      <c r="F11" s="23"/>
      <c r="G11" s="39"/>
      <c r="H11" s="52"/>
      <c r="I11" s="24"/>
      <c r="J11" s="25"/>
    </row>
    <row r="12" spans="1:10" x14ac:dyDescent="0.2">
      <c r="A12" s="5" t="str">
        <f>Formula!D6</f>
        <v>MedelMedel</v>
      </c>
      <c r="B12" s="32"/>
      <c r="C12" s="37"/>
      <c r="D12" s="22"/>
      <c r="E12" s="22"/>
      <c r="F12" s="23"/>
      <c r="G12" s="39"/>
      <c r="H12" s="52"/>
      <c r="I12" s="24"/>
      <c r="J12" s="25"/>
    </row>
    <row r="13" spans="1:10" x14ac:dyDescent="0.2">
      <c r="A13" s="5" t="str">
        <f>Formula!D7</f>
        <v>MedelLåg</v>
      </c>
      <c r="B13" s="32"/>
      <c r="C13" s="37"/>
      <c r="D13" s="22"/>
      <c r="E13" s="22"/>
      <c r="F13" s="23"/>
      <c r="G13" s="39"/>
      <c r="H13" s="52"/>
      <c r="I13" s="24"/>
      <c r="J13" s="25"/>
    </row>
    <row r="14" spans="1:10" x14ac:dyDescent="0.2">
      <c r="A14" s="5" t="str">
        <f>Formula!D8</f>
        <v>LågHög</v>
      </c>
      <c r="B14" s="32"/>
      <c r="C14" s="37"/>
      <c r="D14" s="22"/>
      <c r="E14" s="22"/>
      <c r="F14" s="23"/>
      <c r="G14" s="39"/>
      <c r="H14" s="52"/>
      <c r="I14" s="24"/>
      <c r="J14" s="25"/>
    </row>
    <row r="15" spans="1:10" x14ac:dyDescent="0.2">
      <c r="A15" s="5" t="str">
        <f>Formula!D9</f>
        <v>LågMedel</v>
      </c>
      <c r="B15" s="32"/>
      <c r="C15" s="37"/>
      <c r="D15" s="22"/>
      <c r="E15" s="22"/>
      <c r="F15" s="23"/>
      <c r="G15" s="39"/>
      <c r="H15" s="52"/>
      <c r="I15" s="24"/>
      <c r="J15" s="25"/>
    </row>
    <row r="16" spans="1:10" x14ac:dyDescent="0.2">
      <c r="A16" s="5" t="str">
        <f>Formula!D10</f>
        <v>LågLåg</v>
      </c>
      <c r="B16" s="32"/>
      <c r="C16" s="37"/>
      <c r="D16" s="22"/>
      <c r="E16" s="22"/>
      <c r="F16" s="23"/>
      <c r="G16" s="39"/>
      <c r="H16" s="52"/>
      <c r="I16" s="24"/>
      <c r="J16" s="25"/>
    </row>
    <row r="17" spans="1:10" x14ac:dyDescent="0.2">
      <c r="B17" s="32"/>
      <c r="C17" s="37"/>
      <c r="D17" s="22"/>
      <c r="E17" s="22"/>
      <c r="F17" s="23"/>
      <c r="G17" s="39"/>
      <c r="H17" s="52"/>
      <c r="I17" s="24"/>
      <c r="J17" s="25"/>
    </row>
    <row r="18" spans="1:10" x14ac:dyDescent="0.2">
      <c r="A18" s="5" t="str">
        <f>Formula!K1</f>
        <v>Status</v>
      </c>
      <c r="B18" s="32"/>
      <c r="C18" s="37"/>
      <c r="D18" s="22"/>
      <c r="E18" s="22"/>
      <c r="F18" s="23"/>
      <c r="G18" s="39"/>
      <c r="H18" s="52"/>
      <c r="I18" s="24"/>
      <c r="J18" s="25"/>
    </row>
    <row r="19" spans="1:10" x14ac:dyDescent="0.2">
      <c r="A19" s="5" t="str">
        <f>Formula!K2</f>
        <v>Stängd</v>
      </c>
      <c r="B19" s="32"/>
      <c r="C19" s="37"/>
      <c r="D19" s="22"/>
      <c r="E19" s="22"/>
      <c r="F19" s="23"/>
      <c r="G19" s="39"/>
      <c r="H19" s="52"/>
      <c r="I19" s="24"/>
      <c r="J19" s="25"/>
    </row>
    <row r="20" spans="1:10" x14ac:dyDescent="0.2">
      <c r="A20" s="5" t="str">
        <f t="shared" si="0"/>
        <v/>
      </c>
      <c r="B20" s="32"/>
      <c r="C20" s="37"/>
      <c r="D20" s="22"/>
      <c r="E20" s="22"/>
      <c r="F20" s="23"/>
      <c r="G20" s="39"/>
      <c r="H20" s="52"/>
      <c r="I20" s="24"/>
      <c r="J20" s="25"/>
    </row>
    <row r="21" spans="1:10" x14ac:dyDescent="0.2">
      <c r="A21" s="5" t="str">
        <f t="shared" si="0"/>
        <v/>
      </c>
      <c r="B21" s="32"/>
      <c r="C21" s="37"/>
      <c r="D21" s="22"/>
      <c r="E21" s="22"/>
      <c r="F21" s="23"/>
      <c r="G21" s="39"/>
      <c r="H21" s="52"/>
      <c r="I21" s="24"/>
      <c r="J21" s="25"/>
    </row>
    <row r="22" spans="1:10" x14ac:dyDescent="0.2">
      <c r="A22" s="5" t="str">
        <f t="shared" si="0"/>
        <v/>
      </c>
      <c r="B22" s="32"/>
      <c r="C22" s="37"/>
      <c r="D22" s="22"/>
      <c r="E22" s="22"/>
      <c r="F22" s="23"/>
      <c r="G22" s="39"/>
      <c r="H22" s="52"/>
      <c r="I22" s="24"/>
      <c r="J22" s="25"/>
    </row>
    <row r="23" spans="1:10" x14ac:dyDescent="0.2">
      <c r="A23" s="5" t="str">
        <f t="shared" si="0"/>
        <v/>
      </c>
      <c r="B23" s="32"/>
      <c r="C23" s="37"/>
      <c r="D23" s="22"/>
      <c r="E23" s="22"/>
      <c r="F23" s="23"/>
      <c r="G23" s="39"/>
      <c r="H23" s="52"/>
      <c r="I23" s="24"/>
      <c r="J23" s="25"/>
    </row>
    <row r="24" spans="1:10" x14ac:dyDescent="0.2">
      <c r="A24" s="5" t="str">
        <f t="shared" si="0"/>
        <v/>
      </c>
      <c r="B24" s="32"/>
      <c r="C24" s="37"/>
      <c r="D24" s="22"/>
      <c r="E24" s="22"/>
      <c r="F24" s="23"/>
      <c r="G24" s="39"/>
      <c r="H24" s="52"/>
      <c r="I24" s="24"/>
      <c r="J24" s="25"/>
    </row>
    <row r="25" spans="1:10" x14ac:dyDescent="0.2">
      <c r="A25" s="5" t="str">
        <f t="shared" si="0"/>
        <v/>
      </c>
      <c r="B25" s="32"/>
      <c r="C25" s="37"/>
      <c r="D25" s="22"/>
      <c r="E25" s="22"/>
      <c r="F25" s="23"/>
      <c r="G25" s="39"/>
      <c r="H25" s="52"/>
      <c r="I25" s="24"/>
      <c r="J25" s="25"/>
    </row>
    <row r="26" spans="1:10" x14ac:dyDescent="0.2">
      <c r="A26" s="5" t="str">
        <f t="shared" si="0"/>
        <v/>
      </c>
      <c r="B26" s="32"/>
      <c r="C26" s="37"/>
      <c r="D26" s="22"/>
      <c r="E26" s="22"/>
      <c r="F26" s="23"/>
      <c r="G26" s="39"/>
      <c r="H26" s="52"/>
      <c r="I26" s="24"/>
      <c r="J26" s="25"/>
    </row>
    <row r="27" spans="1:10" x14ac:dyDescent="0.2">
      <c r="A27" s="5" t="str">
        <f t="shared" si="0"/>
        <v/>
      </c>
      <c r="B27" s="32"/>
      <c r="C27" s="37"/>
      <c r="D27" s="22"/>
      <c r="E27" s="22"/>
      <c r="F27" s="23"/>
      <c r="G27" s="39"/>
      <c r="H27" s="52"/>
      <c r="I27" s="24"/>
      <c r="J27" s="25"/>
    </row>
    <row r="28" spans="1:10" x14ac:dyDescent="0.2">
      <c r="A28" s="5" t="str">
        <f t="shared" si="0"/>
        <v/>
      </c>
      <c r="B28" s="32"/>
      <c r="C28" s="37"/>
      <c r="D28" s="22"/>
      <c r="E28" s="22"/>
      <c r="F28" s="23"/>
      <c r="G28" s="39"/>
      <c r="H28" s="52"/>
      <c r="I28" s="24"/>
      <c r="J28" s="25"/>
    </row>
    <row r="29" spans="1:10" x14ac:dyDescent="0.2">
      <c r="A29" s="5" t="str">
        <f t="shared" si="0"/>
        <v/>
      </c>
      <c r="B29" s="32"/>
      <c r="C29" s="37"/>
      <c r="D29" s="22"/>
      <c r="E29" s="22"/>
      <c r="F29" s="23"/>
      <c r="G29" s="39"/>
      <c r="H29" s="52"/>
      <c r="I29" s="24"/>
      <c r="J29" s="25"/>
    </row>
    <row r="30" spans="1:10" x14ac:dyDescent="0.2">
      <c r="A30" s="5" t="str">
        <f t="shared" si="0"/>
        <v/>
      </c>
      <c r="B30" s="32"/>
      <c r="C30" s="37"/>
      <c r="D30" s="22"/>
      <c r="E30" s="22"/>
      <c r="F30" s="23"/>
      <c r="G30" s="39"/>
      <c r="H30" s="52"/>
      <c r="I30" s="24"/>
      <c r="J30" s="25"/>
    </row>
    <row r="31" spans="1:10" x14ac:dyDescent="0.2">
      <c r="A31" s="5" t="str">
        <f t="shared" si="0"/>
        <v/>
      </c>
      <c r="B31" s="32"/>
      <c r="C31" s="37"/>
      <c r="D31" s="22"/>
      <c r="E31" s="22"/>
      <c r="F31" s="23"/>
      <c r="G31" s="39"/>
      <c r="H31" s="52"/>
      <c r="I31" s="24"/>
      <c r="J31" s="25"/>
    </row>
    <row r="32" spans="1:10" x14ac:dyDescent="0.2">
      <c r="A32" s="5" t="str">
        <f t="shared" si="0"/>
        <v/>
      </c>
      <c r="B32" s="32"/>
      <c r="C32" s="37"/>
      <c r="D32" s="22"/>
      <c r="E32" s="22"/>
      <c r="F32" s="23"/>
      <c r="G32" s="39"/>
      <c r="H32" s="52"/>
      <c r="I32" s="24"/>
      <c r="J32" s="25"/>
    </row>
    <row r="33" spans="1:10" x14ac:dyDescent="0.2">
      <c r="A33" s="5" t="str">
        <f t="shared" si="0"/>
        <v/>
      </c>
      <c r="B33" s="32"/>
      <c r="C33" s="37"/>
      <c r="D33" s="22"/>
      <c r="E33" s="22"/>
      <c r="F33" s="23"/>
      <c r="G33" s="39"/>
      <c r="H33" s="52"/>
      <c r="I33" s="24"/>
      <c r="J33" s="25"/>
    </row>
    <row r="34" spans="1:10" x14ac:dyDescent="0.2">
      <c r="A34" s="5" t="str">
        <f t="shared" si="0"/>
        <v/>
      </c>
      <c r="B34" s="32"/>
      <c r="C34" s="37"/>
      <c r="D34" s="22"/>
      <c r="E34" s="22"/>
      <c r="F34" s="23"/>
      <c r="G34" s="39"/>
      <c r="H34" s="52"/>
      <c r="I34" s="24"/>
      <c r="J34" s="25"/>
    </row>
    <row r="35" spans="1:10" x14ac:dyDescent="0.2">
      <c r="A35" s="5" t="str">
        <f t="shared" si="0"/>
        <v/>
      </c>
      <c r="B35" s="32"/>
      <c r="C35" s="37"/>
      <c r="D35" s="22"/>
      <c r="E35" s="22"/>
      <c r="F35" s="23"/>
      <c r="G35" s="40"/>
      <c r="H35" s="52"/>
      <c r="I35" s="26"/>
      <c r="J35" s="25"/>
    </row>
    <row r="36" spans="1:10" x14ac:dyDescent="0.2">
      <c r="A36" s="5" t="str">
        <f t="shared" si="0"/>
        <v/>
      </c>
      <c r="B36" s="32"/>
      <c r="C36" s="37"/>
      <c r="D36" s="22"/>
      <c r="E36" s="22"/>
      <c r="F36" s="23"/>
      <c r="G36" s="40"/>
      <c r="H36" s="52"/>
      <c r="I36" s="26"/>
      <c r="J36" s="25"/>
    </row>
    <row r="37" spans="1:10" x14ac:dyDescent="0.2">
      <c r="A37" s="5" t="str">
        <f t="shared" si="0"/>
        <v/>
      </c>
      <c r="B37" s="32"/>
      <c r="C37" s="37"/>
      <c r="D37" s="22"/>
      <c r="E37" s="22"/>
      <c r="F37" s="23"/>
      <c r="G37" s="40"/>
      <c r="H37" s="52"/>
      <c r="I37" s="26"/>
      <c r="J37" s="25"/>
    </row>
    <row r="38" spans="1:10" x14ac:dyDescent="0.2">
      <c r="A38" s="5" t="str">
        <f t="shared" si="0"/>
        <v/>
      </c>
      <c r="B38" s="32"/>
      <c r="C38" s="37"/>
      <c r="D38" s="22"/>
      <c r="E38" s="22"/>
      <c r="F38" s="23"/>
      <c r="G38" s="40"/>
      <c r="H38" s="52"/>
      <c r="I38" s="26"/>
      <c r="J38" s="25"/>
    </row>
    <row r="39" spans="1:10" x14ac:dyDescent="0.2">
      <c r="A39" s="5" t="str">
        <f t="shared" si="0"/>
        <v/>
      </c>
      <c r="B39" s="32"/>
      <c r="C39" s="37"/>
      <c r="D39" s="22"/>
      <c r="E39" s="22"/>
      <c r="F39" s="23"/>
      <c r="G39" s="40"/>
      <c r="H39" s="52"/>
      <c r="I39" s="26"/>
      <c r="J39" s="25"/>
    </row>
    <row r="40" spans="1:10" x14ac:dyDescent="0.2">
      <c r="A40" s="5" t="str">
        <f t="shared" si="0"/>
        <v/>
      </c>
      <c r="B40" s="32"/>
      <c r="C40" s="37"/>
      <c r="D40" s="22"/>
      <c r="E40" s="22"/>
      <c r="F40" s="23"/>
      <c r="G40" s="40"/>
      <c r="H40" s="52"/>
      <c r="I40" s="26"/>
      <c r="J40" s="25"/>
    </row>
    <row r="41" spans="1:10" x14ac:dyDescent="0.2">
      <c r="A41" s="5" t="str">
        <f t="shared" si="0"/>
        <v/>
      </c>
      <c r="B41" s="32"/>
      <c r="C41" s="37"/>
      <c r="D41" s="22"/>
      <c r="E41" s="22"/>
      <c r="F41" s="23"/>
      <c r="G41" s="40"/>
      <c r="H41" s="52"/>
      <c r="I41" s="26"/>
      <c r="J41" s="25"/>
    </row>
    <row r="42" spans="1:10" x14ac:dyDescent="0.2">
      <c r="A42" s="5" t="str">
        <f t="shared" si="0"/>
        <v/>
      </c>
      <c r="B42" s="32"/>
      <c r="C42" s="37"/>
      <c r="D42" s="22"/>
      <c r="E42" s="22"/>
      <c r="F42" s="23"/>
      <c r="G42" s="40"/>
      <c r="H42" s="52"/>
      <c r="I42" s="26"/>
      <c r="J42" s="25"/>
    </row>
    <row r="43" spans="1:10" x14ac:dyDescent="0.2">
      <c r="A43" s="5" t="str">
        <f t="shared" si="0"/>
        <v/>
      </c>
      <c r="B43" s="32"/>
      <c r="C43" s="37"/>
      <c r="D43" s="22"/>
      <c r="E43" s="22"/>
      <c r="F43" s="23"/>
      <c r="G43" s="40"/>
      <c r="H43" s="52"/>
      <c r="I43" s="26"/>
      <c r="J43" s="25"/>
    </row>
    <row r="44" spans="1:10" x14ac:dyDescent="0.2">
      <c r="A44" s="5" t="str">
        <f t="shared" si="0"/>
        <v/>
      </c>
      <c r="B44" s="32"/>
      <c r="C44" s="37"/>
      <c r="D44" s="22"/>
      <c r="E44" s="22"/>
      <c r="F44" s="23"/>
      <c r="G44" s="40"/>
      <c r="H44" s="52"/>
      <c r="I44" s="26"/>
      <c r="J44" s="25"/>
    </row>
    <row r="45" spans="1:10" x14ac:dyDescent="0.2">
      <c r="A45" s="5" t="str">
        <f t="shared" si="0"/>
        <v/>
      </c>
      <c r="B45" s="32"/>
      <c r="C45" s="37"/>
      <c r="D45" s="22"/>
      <c r="E45" s="22"/>
      <c r="F45" s="23"/>
      <c r="G45" s="40"/>
      <c r="H45" s="52"/>
      <c r="I45" s="26"/>
      <c r="J45" s="25"/>
    </row>
    <row r="46" spans="1:10" x14ac:dyDescent="0.2">
      <c r="A46" s="5" t="str">
        <f t="shared" si="0"/>
        <v/>
      </c>
      <c r="B46" s="32"/>
      <c r="C46" s="37"/>
      <c r="D46" s="22"/>
      <c r="E46" s="22"/>
      <c r="F46" s="23"/>
      <c r="G46" s="40"/>
      <c r="H46" s="52"/>
      <c r="I46" s="26"/>
      <c r="J46" s="25"/>
    </row>
    <row r="47" spans="1:10" x14ac:dyDescent="0.2">
      <c r="A47" s="5" t="str">
        <f t="shared" si="0"/>
        <v/>
      </c>
      <c r="B47" s="32"/>
      <c r="C47" s="37"/>
      <c r="D47" s="22"/>
      <c r="E47" s="22"/>
      <c r="F47" s="23"/>
      <c r="G47" s="40"/>
      <c r="H47" s="52"/>
      <c r="I47" s="26"/>
      <c r="J47" s="25"/>
    </row>
    <row r="48" spans="1:10" x14ac:dyDescent="0.2">
      <c r="A48" s="5" t="str">
        <f t="shared" si="0"/>
        <v/>
      </c>
      <c r="B48" s="32"/>
      <c r="C48" s="37"/>
      <c r="D48" s="22"/>
      <c r="E48" s="22"/>
      <c r="F48" s="23"/>
      <c r="G48" s="40"/>
      <c r="H48" s="52"/>
      <c r="I48" s="26"/>
      <c r="J48" s="25"/>
    </row>
    <row r="49" spans="1:10" x14ac:dyDescent="0.2">
      <c r="A49" s="5" t="str">
        <f t="shared" si="0"/>
        <v/>
      </c>
      <c r="B49" s="32"/>
      <c r="C49" s="37"/>
      <c r="D49" s="22"/>
      <c r="E49" s="22"/>
      <c r="F49" s="23"/>
      <c r="G49" s="40"/>
      <c r="H49" s="52"/>
      <c r="I49" s="26"/>
      <c r="J49" s="25"/>
    </row>
    <row r="50" spans="1:10" x14ac:dyDescent="0.2">
      <c r="A50" s="5" t="str">
        <f t="shared" si="0"/>
        <v/>
      </c>
      <c r="B50" s="32"/>
      <c r="C50" s="37"/>
      <c r="D50" s="22"/>
      <c r="E50" s="22"/>
      <c r="F50" s="23"/>
      <c r="G50" s="40"/>
      <c r="H50" s="52"/>
      <c r="I50" s="26"/>
      <c r="J50" s="25"/>
    </row>
    <row r="51" spans="1:10" x14ac:dyDescent="0.2">
      <c r="A51" s="5" t="str">
        <f t="shared" si="0"/>
        <v/>
      </c>
      <c r="B51" s="32"/>
      <c r="C51" s="37"/>
      <c r="D51" s="22"/>
      <c r="E51" s="22"/>
      <c r="F51" s="23"/>
      <c r="G51" s="40"/>
      <c r="H51" s="52"/>
      <c r="I51" s="26"/>
      <c r="J51" s="25"/>
    </row>
    <row r="52" spans="1:10" x14ac:dyDescent="0.2">
      <c r="A52" s="5" t="str">
        <f t="shared" si="0"/>
        <v/>
      </c>
      <c r="B52" s="32"/>
      <c r="C52" s="37"/>
      <c r="D52" s="22"/>
      <c r="E52" s="22"/>
      <c r="F52" s="23"/>
      <c r="G52" s="40"/>
      <c r="H52" s="52"/>
      <c r="I52" s="26"/>
      <c r="J52" s="25"/>
    </row>
    <row r="53" spans="1:10" x14ac:dyDescent="0.2">
      <c r="A53" s="5" t="str">
        <f t="shared" si="0"/>
        <v/>
      </c>
      <c r="B53" s="32"/>
      <c r="C53" s="37"/>
      <c r="D53" s="22"/>
      <c r="E53" s="22"/>
      <c r="F53" s="23"/>
      <c r="G53" s="40"/>
      <c r="H53" s="52"/>
      <c r="I53" s="26"/>
      <c r="J53" s="25"/>
    </row>
    <row r="54" spans="1:10" x14ac:dyDescent="0.2">
      <c r="A54" s="5" t="str">
        <f t="shared" si="0"/>
        <v/>
      </c>
      <c r="B54" s="32"/>
      <c r="C54" s="37"/>
      <c r="D54" s="22"/>
      <c r="E54" s="22"/>
      <c r="F54" s="23"/>
      <c r="G54" s="40"/>
      <c r="H54" s="52"/>
      <c r="I54" s="26"/>
      <c r="J54" s="25"/>
    </row>
    <row r="55" spans="1:10" x14ac:dyDescent="0.2">
      <c r="A55" s="5" t="str">
        <f t="shared" si="0"/>
        <v/>
      </c>
      <c r="B55" s="32"/>
      <c r="C55" s="37"/>
      <c r="D55" s="22"/>
      <c r="E55" s="22"/>
      <c r="F55" s="23"/>
      <c r="G55" s="40"/>
      <c r="H55" s="52"/>
      <c r="I55" s="26"/>
      <c r="J55" s="25"/>
    </row>
    <row r="56" spans="1:10" x14ac:dyDescent="0.2">
      <c r="A56" s="5" t="str">
        <f t="shared" si="0"/>
        <v/>
      </c>
      <c r="B56" s="32"/>
      <c r="C56" s="37"/>
      <c r="D56" s="22"/>
      <c r="E56" s="22"/>
      <c r="F56" s="23"/>
      <c r="G56" s="40"/>
      <c r="H56" s="52"/>
      <c r="I56" s="26"/>
      <c r="J56" s="25"/>
    </row>
    <row r="57" spans="1:10" x14ac:dyDescent="0.2">
      <c r="A57" s="5" t="str">
        <f t="shared" si="0"/>
        <v/>
      </c>
      <c r="B57" s="32"/>
      <c r="C57" s="37"/>
      <c r="D57" s="22"/>
      <c r="E57" s="22"/>
      <c r="F57" s="23"/>
      <c r="G57" s="40"/>
      <c r="H57" s="52"/>
      <c r="I57" s="26"/>
      <c r="J57" s="25"/>
    </row>
    <row r="58" spans="1:10" x14ac:dyDescent="0.2">
      <c r="A58" s="5" t="str">
        <f t="shared" si="0"/>
        <v/>
      </c>
      <c r="B58" s="32"/>
      <c r="C58" s="37"/>
      <c r="D58" s="22"/>
      <c r="E58" s="22"/>
      <c r="F58" s="23"/>
      <c r="G58" s="40"/>
      <c r="H58" s="52"/>
      <c r="I58" s="26"/>
      <c r="J58" s="25"/>
    </row>
    <row r="59" spans="1:10" x14ac:dyDescent="0.2">
      <c r="A59" s="5" t="str">
        <f t="shared" si="0"/>
        <v/>
      </c>
      <c r="B59" s="32"/>
      <c r="C59" s="37"/>
      <c r="D59" s="22"/>
      <c r="E59" s="22"/>
      <c r="F59" s="23"/>
      <c r="G59" s="40"/>
      <c r="H59" s="52"/>
      <c r="I59" s="26"/>
      <c r="J59" s="25"/>
    </row>
    <row r="60" spans="1:10" x14ac:dyDescent="0.2">
      <c r="A60" s="5" t="str">
        <f t="shared" si="0"/>
        <v/>
      </c>
      <c r="B60" s="32"/>
      <c r="C60" s="37"/>
      <c r="D60" s="22"/>
      <c r="E60" s="22"/>
      <c r="F60" s="23"/>
      <c r="G60" s="40"/>
      <c r="H60" s="52"/>
      <c r="I60" s="26"/>
      <c r="J60" s="25"/>
    </row>
    <row r="61" spans="1:10" x14ac:dyDescent="0.2">
      <c r="A61" s="5" t="str">
        <f t="shared" si="0"/>
        <v/>
      </c>
      <c r="B61" s="32"/>
      <c r="C61" s="37"/>
      <c r="D61" s="22"/>
      <c r="E61" s="22"/>
      <c r="F61" s="23"/>
      <c r="G61" s="40"/>
      <c r="H61" s="52"/>
      <c r="I61" s="26"/>
      <c r="J61" s="25"/>
    </row>
    <row r="62" spans="1:10" x14ac:dyDescent="0.2">
      <c r="A62" s="5" t="str">
        <f t="shared" si="0"/>
        <v/>
      </c>
      <c r="B62" s="32"/>
      <c r="C62" s="37"/>
      <c r="D62" s="22"/>
      <c r="E62" s="22"/>
      <c r="F62" s="23"/>
      <c r="G62" s="40"/>
      <c r="H62" s="52"/>
      <c r="I62" s="26"/>
      <c r="J62" s="25"/>
    </row>
    <row r="63" spans="1:10" x14ac:dyDescent="0.2">
      <c r="A63" s="5" t="str">
        <f t="shared" si="0"/>
        <v/>
      </c>
      <c r="B63" s="32"/>
      <c r="C63" s="37"/>
      <c r="D63" s="22"/>
      <c r="E63" s="22"/>
      <c r="F63" s="23"/>
      <c r="G63" s="40"/>
      <c r="H63" s="52"/>
      <c r="I63" s="26"/>
      <c r="J63" s="25"/>
    </row>
    <row r="64" spans="1:10" x14ac:dyDescent="0.2">
      <c r="A64" s="5" t="str">
        <f t="shared" si="0"/>
        <v/>
      </c>
      <c r="B64" s="32"/>
      <c r="C64" s="37"/>
      <c r="D64" s="22"/>
      <c r="E64" s="22"/>
      <c r="F64" s="23"/>
      <c r="G64" s="40"/>
      <c r="H64" s="52"/>
      <c r="I64" s="26"/>
      <c r="J64" s="25"/>
    </row>
    <row r="65" spans="1:10" x14ac:dyDescent="0.2">
      <c r="A65" s="5" t="str">
        <f t="shared" si="0"/>
        <v/>
      </c>
      <c r="B65" s="32"/>
      <c r="C65" s="37"/>
      <c r="D65" s="22"/>
      <c r="E65" s="22"/>
      <c r="F65" s="23"/>
      <c r="G65" s="40"/>
      <c r="H65" s="52"/>
      <c r="I65" s="26"/>
      <c r="J65" s="25"/>
    </row>
    <row r="66" spans="1:10" x14ac:dyDescent="0.2">
      <c r="A66" s="5" t="str">
        <f t="shared" si="0"/>
        <v/>
      </c>
      <c r="B66" s="32"/>
      <c r="C66" s="37"/>
      <c r="D66" s="22"/>
      <c r="E66" s="22"/>
      <c r="F66" s="23"/>
      <c r="G66" s="40"/>
      <c r="H66" s="52"/>
      <c r="I66" s="26"/>
      <c r="J66" s="25"/>
    </row>
    <row r="67" spans="1:10" x14ac:dyDescent="0.2">
      <c r="A67" s="5" t="str">
        <f t="shared" si="0"/>
        <v/>
      </c>
      <c r="B67" s="32"/>
      <c r="C67" s="37"/>
      <c r="D67" s="22"/>
      <c r="E67" s="22"/>
      <c r="F67" s="23"/>
      <c r="G67" s="40"/>
      <c r="H67" s="52"/>
      <c r="I67" s="26"/>
      <c r="J67" s="25"/>
    </row>
    <row r="68" spans="1:10" x14ac:dyDescent="0.2">
      <c r="A68" s="5" t="str">
        <f t="shared" ref="A68:A100" si="1">IF(CONCATENATE(E68,F68)="HH",1,IF(CONCATENATE(E68,F68)="HM",2,IF(CONCATENATE(E68,F68)="HL",3,IF(CONCATENATE(E68,F68)="MH",4,IF(CONCATENATE(E68,F68)="MM",5,IF(CONCATENATE(E68,F68)="ML",6,IF(CONCATENATE(E68,F68)="LH",7,IF(CONCATENATE(E68,F68)="LM",8,IF(CONCATENATE(E68,F68)="LL",9,"")))))))))</f>
        <v/>
      </c>
      <c r="B68" s="32"/>
      <c r="C68" s="37"/>
      <c r="D68" s="22"/>
      <c r="E68" s="22"/>
      <c r="F68" s="23"/>
      <c r="G68" s="40"/>
      <c r="H68" s="52"/>
      <c r="I68" s="26"/>
      <c r="J68" s="25"/>
    </row>
    <row r="69" spans="1:10" x14ac:dyDescent="0.2">
      <c r="A69" s="5" t="str">
        <f t="shared" si="1"/>
        <v/>
      </c>
      <c r="B69" s="32"/>
      <c r="C69" s="37"/>
      <c r="D69" s="22"/>
      <c r="E69" s="22"/>
      <c r="F69" s="23"/>
      <c r="G69" s="40"/>
      <c r="H69" s="52"/>
      <c r="I69" s="26"/>
      <c r="J69" s="25"/>
    </row>
    <row r="70" spans="1:10" x14ac:dyDescent="0.2">
      <c r="A70" s="5" t="str">
        <f t="shared" si="1"/>
        <v/>
      </c>
      <c r="B70" s="32"/>
      <c r="C70" s="37"/>
      <c r="D70" s="22"/>
      <c r="E70" s="22"/>
      <c r="F70" s="23"/>
      <c r="G70" s="40"/>
      <c r="H70" s="52"/>
      <c r="I70" s="26"/>
      <c r="J70" s="25"/>
    </row>
    <row r="71" spans="1:10" x14ac:dyDescent="0.2">
      <c r="A71" s="5" t="str">
        <f t="shared" si="1"/>
        <v/>
      </c>
      <c r="B71" s="32"/>
      <c r="C71" s="37"/>
      <c r="D71" s="22"/>
      <c r="E71" s="22"/>
      <c r="F71" s="23"/>
      <c r="G71" s="40"/>
      <c r="H71" s="52"/>
      <c r="I71" s="26"/>
      <c r="J71" s="25"/>
    </row>
    <row r="72" spans="1:10" x14ac:dyDescent="0.2">
      <c r="A72" s="5" t="str">
        <f t="shared" si="1"/>
        <v/>
      </c>
      <c r="B72" s="32"/>
      <c r="C72" s="37"/>
      <c r="D72" s="22"/>
      <c r="E72" s="22"/>
      <c r="F72" s="23"/>
      <c r="G72" s="40"/>
      <c r="H72" s="52"/>
      <c r="I72" s="26"/>
      <c r="J72" s="25"/>
    </row>
    <row r="73" spans="1:10" x14ac:dyDescent="0.2">
      <c r="A73" s="5" t="str">
        <f t="shared" si="1"/>
        <v/>
      </c>
      <c r="B73" s="32"/>
      <c r="C73" s="37"/>
      <c r="D73" s="22"/>
      <c r="E73" s="22"/>
      <c r="F73" s="23"/>
      <c r="G73" s="40"/>
      <c r="H73" s="52"/>
      <c r="I73" s="26"/>
      <c r="J73" s="25"/>
    </row>
    <row r="74" spans="1:10" x14ac:dyDescent="0.2">
      <c r="A74" s="5" t="str">
        <f t="shared" si="1"/>
        <v/>
      </c>
      <c r="B74" s="32"/>
      <c r="C74" s="37"/>
      <c r="D74" s="22"/>
      <c r="E74" s="22"/>
      <c r="F74" s="23"/>
      <c r="G74" s="40"/>
      <c r="H74" s="52"/>
      <c r="I74" s="26"/>
      <c r="J74" s="25"/>
    </row>
    <row r="75" spans="1:10" x14ac:dyDescent="0.2">
      <c r="A75" s="5" t="str">
        <f t="shared" si="1"/>
        <v/>
      </c>
      <c r="B75" s="32"/>
      <c r="C75" s="37"/>
      <c r="D75" s="22"/>
      <c r="E75" s="22"/>
      <c r="F75" s="23"/>
      <c r="G75" s="40"/>
      <c r="H75" s="52"/>
      <c r="I75" s="26"/>
      <c r="J75" s="25"/>
    </row>
    <row r="76" spans="1:10" x14ac:dyDescent="0.2">
      <c r="A76" s="5" t="str">
        <f t="shared" si="1"/>
        <v/>
      </c>
      <c r="B76" s="32"/>
      <c r="C76" s="37"/>
      <c r="D76" s="22"/>
      <c r="E76" s="22"/>
      <c r="F76" s="23"/>
      <c r="G76" s="40"/>
      <c r="H76" s="52"/>
      <c r="I76" s="26"/>
      <c r="J76" s="25"/>
    </row>
    <row r="77" spans="1:10" x14ac:dyDescent="0.2">
      <c r="A77" s="5" t="str">
        <f t="shared" si="1"/>
        <v/>
      </c>
      <c r="B77" s="32"/>
      <c r="C77" s="37"/>
      <c r="D77" s="22"/>
      <c r="E77" s="22"/>
      <c r="F77" s="23"/>
      <c r="G77" s="40"/>
      <c r="H77" s="52"/>
      <c r="I77" s="26"/>
      <c r="J77" s="25"/>
    </row>
    <row r="78" spans="1:10" x14ac:dyDescent="0.2">
      <c r="A78" s="5" t="str">
        <f t="shared" si="1"/>
        <v/>
      </c>
      <c r="B78" s="32"/>
      <c r="C78" s="37"/>
      <c r="D78" s="22"/>
      <c r="E78" s="22"/>
      <c r="F78" s="23"/>
      <c r="G78" s="40"/>
      <c r="H78" s="52"/>
      <c r="I78" s="26"/>
      <c r="J78" s="25"/>
    </row>
    <row r="79" spans="1:10" x14ac:dyDescent="0.2">
      <c r="A79" s="5" t="str">
        <f t="shared" si="1"/>
        <v/>
      </c>
      <c r="B79" s="32"/>
      <c r="C79" s="37"/>
      <c r="D79" s="22"/>
      <c r="E79" s="22"/>
      <c r="F79" s="23"/>
      <c r="G79" s="40"/>
      <c r="H79" s="52"/>
      <c r="I79" s="26"/>
      <c r="J79" s="25"/>
    </row>
    <row r="80" spans="1:10" x14ac:dyDescent="0.2">
      <c r="A80" s="5" t="str">
        <f t="shared" si="1"/>
        <v/>
      </c>
      <c r="B80" s="32"/>
      <c r="C80" s="37"/>
      <c r="D80" s="22"/>
      <c r="E80" s="22"/>
      <c r="F80" s="23"/>
      <c r="G80" s="40"/>
      <c r="H80" s="52"/>
      <c r="I80" s="26"/>
      <c r="J80" s="25"/>
    </row>
    <row r="81" spans="1:10" x14ac:dyDescent="0.2">
      <c r="A81" s="5" t="str">
        <f t="shared" si="1"/>
        <v/>
      </c>
      <c r="B81" s="32"/>
      <c r="C81" s="37"/>
      <c r="D81" s="22"/>
      <c r="E81" s="22"/>
      <c r="F81" s="23"/>
      <c r="G81" s="40"/>
      <c r="H81" s="52"/>
      <c r="I81" s="26"/>
      <c r="J81" s="25"/>
    </row>
    <row r="82" spans="1:10" x14ac:dyDescent="0.2">
      <c r="A82" s="5" t="str">
        <f t="shared" si="1"/>
        <v/>
      </c>
      <c r="B82" s="32" t="str">
        <f t="shared" ref="B82:B100" si="2">IF(C82="","",IF(C81="","",B81+1))</f>
        <v/>
      </c>
      <c r="C82" s="37"/>
      <c r="D82" s="22" t="s">
        <v>1</v>
      </c>
      <c r="E82" s="22"/>
      <c r="F82" s="23"/>
      <c r="G82" s="40"/>
      <c r="H82" s="52"/>
      <c r="I82" s="26"/>
      <c r="J82" s="25"/>
    </row>
    <row r="83" spans="1:10" x14ac:dyDescent="0.2">
      <c r="A83" s="5" t="str">
        <f t="shared" si="1"/>
        <v/>
      </c>
      <c r="B83" s="32" t="str">
        <f t="shared" si="2"/>
        <v/>
      </c>
      <c r="C83" s="37"/>
      <c r="D83" s="22" t="s">
        <v>1</v>
      </c>
      <c r="E83" s="22"/>
      <c r="F83" s="23"/>
      <c r="G83" s="40"/>
      <c r="H83" s="52"/>
      <c r="I83" s="26"/>
      <c r="J83" s="25"/>
    </row>
    <row r="84" spans="1:10" x14ac:dyDescent="0.2">
      <c r="A84" s="5" t="str">
        <f t="shared" si="1"/>
        <v/>
      </c>
      <c r="B84" s="32" t="str">
        <f t="shared" si="2"/>
        <v/>
      </c>
      <c r="C84" s="37"/>
      <c r="D84" s="22" t="s">
        <v>1</v>
      </c>
      <c r="E84" s="22"/>
      <c r="F84" s="23"/>
      <c r="G84" s="40"/>
      <c r="H84" s="52"/>
      <c r="I84" s="26"/>
      <c r="J84" s="25"/>
    </row>
    <row r="85" spans="1:10" x14ac:dyDescent="0.2">
      <c r="A85" s="5" t="str">
        <f t="shared" si="1"/>
        <v/>
      </c>
      <c r="B85" s="32" t="str">
        <f t="shared" si="2"/>
        <v/>
      </c>
      <c r="C85" s="37"/>
      <c r="D85" s="22" t="s">
        <v>1</v>
      </c>
      <c r="E85" s="22"/>
      <c r="F85" s="23"/>
      <c r="G85" s="40"/>
      <c r="H85" s="52"/>
      <c r="I85" s="26"/>
      <c r="J85" s="25"/>
    </row>
    <row r="86" spans="1:10" x14ac:dyDescent="0.2">
      <c r="A86" s="5" t="str">
        <f t="shared" si="1"/>
        <v/>
      </c>
      <c r="B86" s="32" t="str">
        <f t="shared" si="2"/>
        <v/>
      </c>
      <c r="C86" s="37"/>
      <c r="D86" s="22" t="s">
        <v>1</v>
      </c>
      <c r="E86" s="22"/>
      <c r="F86" s="23"/>
      <c r="G86" s="40"/>
      <c r="H86" s="52"/>
      <c r="I86" s="26"/>
      <c r="J86" s="25"/>
    </row>
    <row r="87" spans="1:10" x14ac:dyDescent="0.2">
      <c r="A87" s="5" t="str">
        <f t="shared" si="1"/>
        <v/>
      </c>
      <c r="B87" s="32" t="str">
        <f t="shared" si="2"/>
        <v/>
      </c>
      <c r="C87" s="37"/>
      <c r="D87" s="22" t="s">
        <v>1</v>
      </c>
      <c r="E87" s="22"/>
      <c r="F87" s="23"/>
      <c r="G87" s="40"/>
      <c r="H87" s="52"/>
      <c r="I87" s="26"/>
      <c r="J87" s="25"/>
    </row>
    <row r="88" spans="1:10" x14ac:dyDescent="0.2">
      <c r="A88" s="5" t="str">
        <f t="shared" si="1"/>
        <v/>
      </c>
      <c r="B88" s="32" t="str">
        <f t="shared" si="2"/>
        <v/>
      </c>
      <c r="C88" s="37"/>
      <c r="D88" s="22" t="s">
        <v>1</v>
      </c>
      <c r="E88" s="22"/>
      <c r="F88" s="23"/>
      <c r="G88" s="40"/>
      <c r="H88" s="52"/>
      <c r="I88" s="26"/>
      <c r="J88" s="25"/>
    </row>
    <row r="89" spans="1:10" x14ac:dyDescent="0.2">
      <c r="A89" s="5" t="str">
        <f t="shared" si="1"/>
        <v/>
      </c>
      <c r="B89" s="32" t="str">
        <f t="shared" si="2"/>
        <v/>
      </c>
      <c r="C89" s="37"/>
      <c r="D89" s="22" t="s">
        <v>1</v>
      </c>
      <c r="E89" s="22"/>
      <c r="F89" s="23"/>
      <c r="G89" s="40"/>
      <c r="H89" s="52"/>
      <c r="I89" s="26"/>
      <c r="J89" s="25"/>
    </row>
    <row r="90" spans="1:10" x14ac:dyDescent="0.2">
      <c r="A90" s="5" t="str">
        <f t="shared" si="1"/>
        <v/>
      </c>
      <c r="B90" s="32" t="str">
        <f t="shared" si="2"/>
        <v/>
      </c>
      <c r="C90" s="37"/>
      <c r="D90" s="22" t="s">
        <v>1</v>
      </c>
      <c r="E90" s="22"/>
      <c r="F90" s="23"/>
      <c r="G90" s="40"/>
      <c r="H90" s="52"/>
      <c r="I90" s="26"/>
      <c r="J90" s="25"/>
    </row>
    <row r="91" spans="1:10" x14ac:dyDescent="0.2">
      <c r="A91" s="5" t="str">
        <f t="shared" si="1"/>
        <v/>
      </c>
      <c r="B91" s="32" t="str">
        <f t="shared" si="2"/>
        <v/>
      </c>
      <c r="C91" s="37"/>
      <c r="D91" s="22" t="s">
        <v>1</v>
      </c>
      <c r="E91" s="22"/>
      <c r="F91" s="23"/>
      <c r="G91" s="40"/>
      <c r="H91" s="52"/>
      <c r="I91" s="26"/>
      <c r="J91" s="25"/>
    </row>
    <row r="92" spans="1:10" x14ac:dyDescent="0.2">
      <c r="A92" s="5" t="str">
        <f t="shared" si="1"/>
        <v/>
      </c>
      <c r="B92" s="32" t="str">
        <f t="shared" si="2"/>
        <v/>
      </c>
      <c r="C92" s="37"/>
      <c r="D92" s="22" t="s">
        <v>1</v>
      </c>
      <c r="E92" s="22"/>
      <c r="F92" s="23"/>
      <c r="G92" s="40"/>
      <c r="H92" s="52"/>
      <c r="I92" s="26"/>
      <c r="J92" s="25"/>
    </row>
    <row r="93" spans="1:10" x14ac:dyDescent="0.2">
      <c r="A93" s="5" t="str">
        <f t="shared" si="1"/>
        <v/>
      </c>
      <c r="B93" s="32" t="str">
        <f t="shared" si="2"/>
        <v/>
      </c>
      <c r="C93" s="37"/>
      <c r="D93" s="22" t="s">
        <v>1</v>
      </c>
      <c r="E93" s="22"/>
      <c r="F93" s="23"/>
      <c r="G93" s="40"/>
      <c r="H93" s="52"/>
      <c r="I93" s="26"/>
      <c r="J93" s="25"/>
    </row>
    <row r="94" spans="1:10" x14ac:dyDescent="0.2">
      <c r="A94" s="5" t="str">
        <f t="shared" si="1"/>
        <v/>
      </c>
      <c r="B94" s="32" t="str">
        <f t="shared" si="2"/>
        <v/>
      </c>
      <c r="C94" s="37"/>
      <c r="D94" s="22" t="s">
        <v>1</v>
      </c>
      <c r="E94" s="22"/>
      <c r="F94" s="23"/>
      <c r="G94" s="40"/>
      <c r="H94" s="52"/>
      <c r="I94" s="26"/>
      <c r="J94" s="25"/>
    </row>
    <row r="95" spans="1:10" x14ac:dyDescent="0.2">
      <c r="A95" s="5" t="str">
        <f t="shared" si="1"/>
        <v/>
      </c>
      <c r="B95" s="32" t="str">
        <f t="shared" si="2"/>
        <v/>
      </c>
      <c r="C95" s="37"/>
      <c r="D95" s="22" t="s">
        <v>1</v>
      </c>
      <c r="E95" s="22"/>
      <c r="F95" s="23"/>
      <c r="G95" s="40"/>
      <c r="H95" s="52"/>
      <c r="I95" s="26"/>
      <c r="J95" s="25"/>
    </row>
    <row r="96" spans="1:10" x14ac:dyDescent="0.2">
      <c r="A96" s="5" t="str">
        <f t="shared" si="1"/>
        <v/>
      </c>
      <c r="B96" s="32" t="str">
        <f t="shared" si="2"/>
        <v/>
      </c>
      <c r="C96" s="37"/>
      <c r="D96" s="22" t="s">
        <v>1</v>
      </c>
      <c r="E96" s="22"/>
      <c r="F96" s="23"/>
      <c r="G96" s="40"/>
      <c r="H96" s="52"/>
      <c r="I96" s="26"/>
      <c r="J96" s="25"/>
    </row>
    <row r="97" spans="1:10" x14ac:dyDescent="0.2">
      <c r="A97" s="5" t="str">
        <f t="shared" si="1"/>
        <v/>
      </c>
      <c r="B97" s="32" t="str">
        <f t="shared" si="2"/>
        <v/>
      </c>
      <c r="C97" s="37"/>
      <c r="D97" s="22" t="s">
        <v>1</v>
      </c>
      <c r="E97" s="22"/>
      <c r="F97" s="23"/>
      <c r="G97" s="40"/>
      <c r="H97" s="52"/>
      <c r="I97" s="26"/>
      <c r="J97" s="25"/>
    </row>
    <row r="98" spans="1:10" x14ac:dyDescent="0.2">
      <c r="A98" s="5" t="str">
        <f t="shared" si="1"/>
        <v/>
      </c>
      <c r="B98" s="32" t="str">
        <f t="shared" si="2"/>
        <v/>
      </c>
      <c r="C98" s="37"/>
      <c r="D98" s="22" t="s">
        <v>1</v>
      </c>
      <c r="E98" s="22"/>
      <c r="F98" s="23"/>
      <c r="G98" s="40"/>
      <c r="H98" s="52"/>
      <c r="I98" s="26"/>
      <c r="J98" s="25"/>
    </row>
    <row r="99" spans="1:10" x14ac:dyDescent="0.2">
      <c r="A99" s="5" t="str">
        <f t="shared" si="1"/>
        <v/>
      </c>
      <c r="B99" s="32" t="str">
        <f t="shared" si="2"/>
        <v/>
      </c>
      <c r="C99" s="37"/>
      <c r="D99" s="22" t="s">
        <v>1</v>
      </c>
      <c r="E99" s="22"/>
      <c r="F99" s="23"/>
      <c r="G99" s="40"/>
      <c r="H99" s="52"/>
      <c r="I99" s="26"/>
      <c r="J99" s="25"/>
    </row>
    <row r="100" spans="1:10" x14ac:dyDescent="0.2">
      <c r="A100" s="5" t="str">
        <f t="shared" si="1"/>
        <v/>
      </c>
      <c r="B100" s="33" t="str">
        <f t="shared" si="2"/>
        <v/>
      </c>
      <c r="C100" s="38"/>
      <c r="D100" s="27" t="s">
        <v>1</v>
      </c>
      <c r="E100" s="27"/>
      <c r="F100" s="28"/>
      <c r="G100" s="41"/>
      <c r="H100" s="27"/>
      <c r="I100" s="29"/>
      <c r="J100" s="30"/>
    </row>
    <row r="101" spans="1:10" x14ac:dyDescent="0.2">
      <c r="D101" s="8"/>
      <c r="E101" s="8"/>
      <c r="F101" s="8"/>
      <c r="J101" s="8"/>
    </row>
    <row r="102" spans="1:10" x14ac:dyDescent="0.2">
      <c r="D102" s="8"/>
      <c r="E102" s="8"/>
      <c r="F102" s="8"/>
      <c r="J102" s="8"/>
    </row>
    <row r="103" spans="1:10" x14ac:dyDescent="0.2">
      <c r="E103" s="8"/>
      <c r="F103" s="8"/>
      <c r="J103" s="8"/>
    </row>
    <row r="104" spans="1:10" x14ac:dyDescent="0.2">
      <c r="E104" s="8"/>
      <c r="F104" s="8"/>
      <c r="J104" s="8"/>
    </row>
    <row r="105" spans="1:10" x14ac:dyDescent="0.2">
      <c r="E105" s="8"/>
      <c r="F105" s="8"/>
      <c r="J105" s="8"/>
    </row>
    <row r="106" spans="1:10" x14ac:dyDescent="0.2">
      <c r="E106" s="8"/>
      <c r="F106" s="8"/>
      <c r="J106" s="8"/>
    </row>
    <row r="107" spans="1:10" x14ac:dyDescent="0.2">
      <c r="E107" s="8"/>
      <c r="F107" s="8"/>
      <c r="J107" s="8"/>
    </row>
    <row r="108" spans="1:10" x14ac:dyDescent="0.2">
      <c r="E108" s="8"/>
      <c r="F108" s="8"/>
      <c r="J108" s="8"/>
    </row>
    <row r="109" spans="1:10" x14ac:dyDescent="0.2">
      <c r="E109" s="8"/>
      <c r="F109" s="8"/>
      <c r="J109" s="8"/>
    </row>
    <row r="110" spans="1:10" x14ac:dyDescent="0.2">
      <c r="E110" s="8"/>
      <c r="F110" s="8"/>
      <c r="J110" s="8"/>
    </row>
    <row r="111" spans="1:10" x14ac:dyDescent="0.2">
      <c r="E111" s="8"/>
      <c r="F111" s="8"/>
      <c r="J111" s="8"/>
    </row>
    <row r="112" spans="1:10" x14ac:dyDescent="0.2">
      <c r="E112" s="8"/>
      <c r="F112" s="8"/>
      <c r="J112" s="8"/>
    </row>
    <row r="113" spans="5:10" x14ac:dyDescent="0.2">
      <c r="E113" s="8"/>
      <c r="F113" s="8"/>
      <c r="J113" s="8"/>
    </row>
    <row r="114" spans="5:10" x14ac:dyDescent="0.2">
      <c r="E114" s="8"/>
      <c r="F114" s="8"/>
      <c r="J114" s="8"/>
    </row>
    <row r="115" spans="5:10" x14ac:dyDescent="0.2">
      <c r="E115" s="8"/>
      <c r="F115" s="8"/>
      <c r="J115" s="8"/>
    </row>
    <row r="116" spans="5:10" x14ac:dyDescent="0.2">
      <c r="E116" s="8"/>
      <c r="F116" s="8"/>
      <c r="J116" s="8"/>
    </row>
    <row r="117" spans="5:10" x14ac:dyDescent="0.2">
      <c r="E117" s="8"/>
      <c r="F117" s="8"/>
      <c r="J117" s="8"/>
    </row>
    <row r="118" spans="5:10" x14ac:dyDescent="0.2">
      <c r="E118" s="8"/>
      <c r="F118" s="8"/>
      <c r="J118" s="8"/>
    </row>
    <row r="119" spans="5:10" x14ac:dyDescent="0.2">
      <c r="E119" s="8"/>
      <c r="F119" s="8"/>
      <c r="J119" s="8"/>
    </row>
    <row r="120" spans="5:10" x14ac:dyDescent="0.2">
      <c r="E120" s="8"/>
      <c r="F120" s="8"/>
      <c r="J120" s="8"/>
    </row>
    <row r="121" spans="5:10" x14ac:dyDescent="0.2">
      <c r="E121" s="8"/>
      <c r="F121" s="8"/>
      <c r="J121" s="8"/>
    </row>
    <row r="122" spans="5:10" x14ac:dyDescent="0.2">
      <c r="E122" s="8"/>
      <c r="F122" s="8"/>
      <c r="J122" s="8"/>
    </row>
    <row r="123" spans="5:10" x14ac:dyDescent="0.2">
      <c r="E123" s="8"/>
      <c r="F123" s="8"/>
      <c r="J123" s="8"/>
    </row>
    <row r="124" spans="5:10" x14ac:dyDescent="0.2">
      <c r="E124" s="8"/>
      <c r="F124" s="8"/>
      <c r="J124" s="8"/>
    </row>
    <row r="125" spans="5:10" x14ac:dyDescent="0.2">
      <c r="E125" s="8"/>
      <c r="F125" s="8"/>
      <c r="J125" s="8"/>
    </row>
    <row r="126" spans="5:10" x14ac:dyDescent="0.2">
      <c r="E126" s="8"/>
      <c r="F126" s="8"/>
      <c r="J126" s="8"/>
    </row>
    <row r="127" spans="5:10" x14ac:dyDescent="0.2">
      <c r="E127" s="8"/>
      <c r="F127" s="8"/>
      <c r="J127" s="8"/>
    </row>
    <row r="128" spans="5:10" x14ac:dyDescent="0.2">
      <c r="E128" s="8"/>
      <c r="F128" s="8"/>
      <c r="J128" s="8"/>
    </row>
    <row r="129" spans="5:10" x14ac:dyDescent="0.2">
      <c r="E129" s="8"/>
      <c r="F129" s="8"/>
      <c r="J129" s="8"/>
    </row>
    <row r="130" spans="5:10" x14ac:dyDescent="0.2">
      <c r="E130" s="8"/>
      <c r="F130" s="8"/>
      <c r="J130" s="8"/>
    </row>
    <row r="131" spans="5:10" x14ac:dyDescent="0.2">
      <c r="E131" s="8"/>
      <c r="F131" s="8"/>
      <c r="J131" s="8"/>
    </row>
    <row r="132" spans="5:10" x14ac:dyDescent="0.2">
      <c r="E132" s="8"/>
      <c r="F132" s="8"/>
      <c r="J132" s="8"/>
    </row>
    <row r="133" spans="5:10" x14ac:dyDescent="0.2">
      <c r="E133" s="8"/>
      <c r="F133" s="8"/>
      <c r="J133" s="8"/>
    </row>
    <row r="134" spans="5:10" x14ac:dyDescent="0.2">
      <c r="E134" s="8"/>
      <c r="F134" s="8"/>
      <c r="J134" s="8"/>
    </row>
    <row r="135" spans="5:10" x14ac:dyDescent="0.2">
      <c r="E135" s="8"/>
      <c r="F135" s="8"/>
      <c r="J135" s="8"/>
    </row>
    <row r="136" spans="5:10" x14ac:dyDescent="0.2">
      <c r="E136" s="8"/>
      <c r="F136" s="8"/>
      <c r="J136" s="8"/>
    </row>
    <row r="137" spans="5:10" x14ac:dyDescent="0.2">
      <c r="E137" s="8"/>
      <c r="F137" s="8"/>
      <c r="J137" s="8"/>
    </row>
    <row r="138" spans="5:10" x14ac:dyDescent="0.2">
      <c r="E138" s="8"/>
      <c r="F138" s="8"/>
      <c r="J138" s="8"/>
    </row>
    <row r="139" spans="5:10" x14ac:dyDescent="0.2">
      <c r="E139" s="8"/>
      <c r="F139" s="8"/>
      <c r="J139" s="8"/>
    </row>
    <row r="140" spans="5:10" x14ac:dyDescent="0.2">
      <c r="E140" s="8"/>
      <c r="F140" s="8"/>
      <c r="J140" s="8"/>
    </row>
    <row r="141" spans="5:10" x14ac:dyDescent="0.2">
      <c r="E141" s="8"/>
      <c r="F141" s="8"/>
      <c r="J141" s="8"/>
    </row>
    <row r="142" spans="5:10" x14ac:dyDescent="0.2">
      <c r="E142" s="8"/>
      <c r="F142" s="8"/>
      <c r="J142" s="8"/>
    </row>
    <row r="143" spans="5:10" x14ac:dyDescent="0.2">
      <c r="E143" s="8"/>
      <c r="F143" s="8"/>
      <c r="J143" s="8"/>
    </row>
    <row r="144" spans="5:10" x14ac:dyDescent="0.2">
      <c r="E144" s="8"/>
      <c r="F144" s="8"/>
      <c r="J144" s="8"/>
    </row>
    <row r="145" spans="5:10" x14ac:dyDescent="0.2">
      <c r="E145" s="8"/>
      <c r="F145" s="8"/>
      <c r="J145" s="8"/>
    </row>
    <row r="146" spans="5:10" x14ac:dyDescent="0.2">
      <c r="E146" s="8"/>
      <c r="F146" s="8"/>
      <c r="J146" s="8"/>
    </row>
    <row r="147" spans="5:10" x14ac:dyDescent="0.2">
      <c r="E147" s="8"/>
      <c r="F147" s="8"/>
      <c r="J147" s="8"/>
    </row>
    <row r="148" spans="5:10" x14ac:dyDescent="0.2">
      <c r="E148" s="8"/>
      <c r="F148" s="8"/>
      <c r="J148" s="8"/>
    </row>
    <row r="149" spans="5:10" x14ac:dyDescent="0.2">
      <c r="E149" s="8"/>
      <c r="F149" s="8"/>
      <c r="J149" s="8"/>
    </row>
    <row r="150" spans="5:10" x14ac:dyDescent="0.2">
      <c r="E150" s="8"/>
      <c r="F150" s="8"/>
      <c r="J150" s="8"/>
    </row>
    <row r="151" spans="5:10" x14ac:dyDescent="0.2">
      <c r="E151" s="8"/>
      <c r="F151" s="8"/>
      <c r="J151" s="8"/>
    </row>
    <row r="152" spans="5:10" x14ac:dyDescent="0.2">
      <c r="E152" s="8"/>
      <c r="F152" s="8"/>
      <c r="J152" s="8"/>
    </row>
    <row r="153" spans="5:10" x14ac:dyDescent="0.2">
      <c r="E153" s="8"/>
      <c r="F153" s="8"/>
      <c r="J153" s="8"/>
    </row>
    <row r="154" spans="5:10" x14ac:dyDescent="0.2">
      <c r="E154" s="8"/>
      <c r="F154" s="8"/>
      <c r="J154" s="8"/>
    </row>
    <row r="155" spans="5:10" x14ac:dyDescent="0.2">
      <c r="E155" s="8"/>
      <c r="F155" s="8"/>
      <c r="J155" s="8"/>
    </row>
    <row r="156" spans="5:10" x14ac:dyDescent="0.2">
      <c r="E156" s="8"/>
      <c r="F156" s="8"/>
      <c r="J156" s="8"/>
    </row>
    <row r="157" spans="5:10" x14ac:dyDescent="0.2">
      <c r="E157" s="8"/>
      <c r="F157" s="8"/>
      <c r="J157" s="8"/>
    </row>
    <row r="158" spans="5:10" x14ac:dyDescent="0.2">
      <c r="E158" s="8"/>
      <c r="F158" s="8"/>
      <c r="J158" s="8"/>
    </row>
    <row r="159" spans="5:10" x14ac:dyDescent="0.2">
      <c r="E159" s="8"/>
      <c r="F159" s="8"/>
      <c r="J159" s="8"/>
    </row>
    <row r="160" spans="5:10" x14ac:dyDescent="0.2">
      <c r="E160" s="8"/>
      <c r="F160" s="8"/>
      <c r="J160" s="8"/>
    </row>
    <row r="161" spans="5:10" x14ac:dyDescent="0.2">
      <c r="E161" s="8"/>
      <c r="F161" s="8"/>
      <c r="J161" s="8"/>
    </row>
    <row r="162" spans="5:10" x14ac:dyDescent="0.2">
      <c r="E162" s="8"/>
      <c r="F162" s="8"/>
      <c r="J162" s="8"/>
    </row>
    <row r="163" spans="5:10" x14ac:dyDescent="0.2">
      <c r="E163" s="8"/>
      <c r="F163" s="8"/>
      <c r="J163" s="8"/>
    </row>
    <row r="164" spans="5:10" x14ac:dyDescent="0.2">
      <c r="E164" s="8"/>
      <c r="F164" s="8"/>
      <c r="J164" s="8"/>
    </row>
    <row r="165" spans="5:10" x14ac:dyDescent="0.2">
      <c r="E165" s="8"/>
      <c r="F165" s="8"/>
      <c r="J165" s="8"/>
    </row>
    <row r="166" spans="5:10" x14ac:dyDescent="0.2">
      <c r="E166" s="8"/>
      <c r="F166" s="8"/>
      <c r="J166" s="8"/>
    </row>
    <row r="167" spans="5:10" x14ac:dyDescent="0.2">
      <c r="E167" s="8"/>
      <c r="F167" s="8"/>
      <c r="J167" s="8"/>
    </row>
    <row r="168" spans="5:10" x14ac:dyDescent="0.2">
      <c r="E168" s="8"/>
      <c r="F168" s="8"/>
      <c r="J168" s="8"/>
    </row>
    <row r="169" spans="5:10" x14ac:dyDescent="0.2">
      <c r="E169" s="8"/>
      <c r="F169" s="8"/>
      <c r="J169" s="8"/>
    </row>
    <row r="170" spans="5:10" x14ac:dyDescent="0.2">
      <c r="E170" s="8"/>
      <c r="F170" s="8"/>
      <c r="J170" s="8"/>
    </row>
    <row r="171" spans="5:10" x14ac:dyDescent="0.2">
      <c r="E171" s="8"/>
      <c r="F171" s="8"/>
      <c r="J171" s="8"/>
    </row>
    <row r="172" spans="5:10" x14ac:dyDescent="0.2">
      <c r="E172" s="8"/>
      <c r="F172" s="8"/>
      <c r="J172" s="8"/>
    </row>
    <row r="173" spans="5:10" x14ac:dyDescent="0.2">
      <c r="E173" s="8"/>
      <c r="F173" s="8"/>
      <c r="J173" s="8"/>
    </row>
    <row r="174" spans="5:10" x14ac:dyDescent="0.2">
      <c r="E174" s="8"/>
      <c r="F174" s="8"/>
      <c r="J174" s="8"/>
    </row>
    <row r="175" spans="5:10" x14ac:dyDescent="0.2">
      <c r="E175" s="8"/>
      <c r="F175" s="8"/>
      <c r="J175" s="8"/>
    </row>
    <row r="176" spans="5:10" x14ac:dyDescent="0.2">
      <c r="E176" s="8"/>
      <c r="F176" s="8"/>
      <c r="J176" s="8"/>
    </row>
    <row r="177" spans="5:10" x14ac:dyDescent="0.2">
      <c r="E177" s="8"/>
      <c r="F177" s="8"/>
      <c r="J177" s="8"/>
    </row>
    <row r="178" spans="5:10" x14ac:dyDescent="0.2">
      <c r="E178" s="8"/>
      <c r="F178" s="8"/>
      <c r="J178" s="8"/>
    </row>
    <row r="179" spans="5:10" x14ac:dyDescent="0.2">
      <c r="E179" s="8"/>
      <c r="F179" s="8"/>
      <c r="J179" s="8"/>
    </row>
    <row r="180" spans="5:10" x14ac:dyDescent="0.2">
      <c r="E180" s="8"/>
      <c r="F180" s="8"/>
      <c r="J180" s="8"/>
    </row>
    <row r="181" spans="5:10" x14ac:dyDescent="0.2">
      <c r="E181" s="8"/>
      <c r="F181" s="8"/>
      <c r="J181" s="8"/>
    </row>
    <row r="182" spans="5:10" x14ac:dyDescent="0.2">
      <c r="E182" s="8"/>
      <c r="F182" s="8"/>
      <c r="J182" s="8"/>
    </row>
    <row r="183" spans="5:10" x14ac:dyDescent="0.2">
      <c r="E183" s="8"/>
      <c r="F183" s="8"/>
      <c r="J183" s="8"/>
    </row>
    <row r="184" spans="5:10" x14ac:dyDescent="0.2">
      <c r="E184" s="8"/>
      <c r="F184" s="8"/>
      <c r="J184" s="8"/>
    </row>
    <row r="185" spans="5:10" x14ac:dyDescent="0.2">
      <c r="E185" s="8"/>
      <c r="F185" s="8"/>
      <c r="J185" s="8"/>
    </row>
    <row r="186" spans="5:10" x14ac:dyDescent="0.2">
      <c r="E186" s="8"/>
      <c r="F186" s="8"/>
      <c r="J186" s="8"/>
    </row>
    <row r="187" spans="5:10" x14ac:dyDescent="0.2">
      <c r="E187" s="8"/>
      <c r="F187" s="8"/>
      <c r="J187" s="8"/>
    </row>
    <row r="188" spans="5:10" x14ac:dyDescent="0.2">
      <c r="E188" s="8"/>
      <c r="F188" s="8"/>
      <c r="J188" s="8"/>
    </row>
    <row r="189" spans="5:10" x14ac:dyDescent="0.2">
      <c r="E189" s="8"/>
      <c r="F189" s="8"/>
      <c r="J189" s="8"/>
    </row>
    <row r="190" spans="5:10" x14ac:dyDescent="0.2">
      <c r="E190" s="8"/>
      <c r="F190" s="8"/>
      <c r="J190" s="8"/>
    </row>
    <row r="191" spans="5:10" x14ac:dyDescent="0.2">
      <c r="E191" s="8"/>
      <c r="F191" s="8"/>
      <c r="J191" s="8"/>
    </row>
    <row r="192" spans="5:10" x14ac:dyDescent="0.2">
      <c r="E192" s="8"/>
      <c r="F192" s="8"/>
      <c r="J192" s="8"/>
    </row>
    <row r="193" spans="5:10" x14ac:dyDescent="0.2">
      <c r="E193" s="8"/>
      <c r="F193" s="8"/>
      <c r="J193" s="8"/>
    </row>
    <row r="194" spans="5:10" x14ac:dyDescent="0.2">
      <c r="E194" s="8"/>
      <c r="F194" s="8"/>
      <c r="J194" s="8"/>
    </row>
    <row r="195" spans="5:10" x14ac:dyDescent="0.2">
      <c r="E195" s="8"/>
      <c r="F195" s="8"/>
      <c r="J195" s="8"/>
    </row>
    <row r="196" spans="5:10" x14ac:dyDescent="0.2">
      <c r="E196" s="8"/>
      <c r="F196" s="8"/>
      <c r="J196" s="8"/>
    </row>
    <row r="197" spans="5:10" x14ac:dyDescent="0.2">
      <c r="E197" s="8"/>
      <c r="F197" s="8"/>
      <c r="J197" s="8"/>
    </row>
    <row r="198" spans="5:10" x14ac:dyDescent="0.2">
      <c r="E198" s="8"/>
      <c r="F198" s="8"/>
      <c r="J198" s="8"/>
    </row>
    <row r="199" spans="5:10" x14ac:dyDescent="0.2">
      <c r="E199" s="8"/>
      <c r="F199" s="8"/>
      <c r="J199" s="8"/>
    </row>
    <row r="200" spans="5:10" x14ac:dyDescent="0.2">
      <c r="E200" s="8"/>
      <c r="F200" s="8"/>
      <c r="J200" s="8"/>
    </row>
    <row r="201" spans="5:10" x14ac:dyDescent="0.2">
      <c r="E201" s="8"/>
      <c r="F201" s="8"/>
      <c r="J201" s="8"/>
    </row>
    <row r="202" spans="5:10" x14ac:dyDescent="0.2">
      <c r="E202" s="8"/>
      <c r="F202" s="8"/>
      <c r="J202" s="8"/>
    </row>
    <row r="203" spans="5:10" x14ac:dyDescent="0.2">
      <c r="E203" s="8"/>
      <c r="F203" s="8"/>
      <c r="J203" s="8"/>
    </row>
    <row r="204" spans="5:10" x14ac:dyDescent="0.2">
      <c r="E204" s="8"/>
      <c r="F204" s="8"/>
      <c r="J204" s="8"/>
    </row>
    <row r="205" spans="5:10" x14ac:dyDescent="0.2">
      <c r="E205" s="8"/>
      <c r="F205" s="8"/>
      <c r="J205" s="8"/>
    </row>
    <row r="206" spans="5:10" x14ac:dyDescent="0.2">
      <c r="E206" s="8"/>
      <c r="F206" s="8"/>
      <c r="J206" s="8"/>
    </row>
    <row r="207" spans="5:10" x14ac:dyDescent="0.2">
      <c r="E207" s="8"/>
      <c r="F207" s="8"/>
      <c r="J207" s="8"/>
    </row>
    <row r="208" spans="5:10" x14ac:dyDescent="0.2">
      <c r="E208" s="8"/>
      <c r="F208" s="8"/>
      <c r="J208" s="8"/>
    </row>
    <row r="209" spans="5:10" x14ac:dyDescent="0.2">
      <c r="E209" s="8"/>
      <c r="F209" s="8"/>
      <c r="J209" s="8"/>
    </row>
    <row r="210" spans="5:10" x14ac:dyDescent="0.2">
      <c r="E210" s="8"/>
      <c r="F210" s="8"/>
      <c r="J210" s="8"/>
    </row>
    <row r="211" spans="5:10" x14ac:dyDescent="0.2">
      <c r="E211" s="8"/>
      <c r="F211" s="8"/>
      <c r="J211" s="8"/>
    </row>
    <row r="212" spans="5:10" x14ac:dyDescent="0.2">
      <c r="E212" s="8"/>
      <c r="F212" s="8"/>
      <c r="J212" s="8"/>
    </row>
    <row r="213" spans="5:10" x14ac:dyDescent="0.2">
      <c r="E213" s="8"/>
      <c r="F213" s="8"/>
      <c r="J213" s="8"/>
    </row>
    <row r="214" spans="5:10" x14ac:dyDescent="0.2">
      <c r="E214" s="8"/>
      <c r="F214" s="8"/>
      <c r="J214" s="8"/>
    </row>
    <row r="215" spans="5:10" x14ac:dyDescent="0.2">
      <c r="E215" s="8"/>
      <c r="F215" s="8"/>
      <c r="J215" s="8"/>
    </row>
    <row r="216" spans="5:10" x14ac:dyDescent="0.2">
      <c r="E216" s="8"/>
      <c r="F216" s="8"/>
      <c r="J216" s="8"/>
    </row>
    <row r="217" spans="5:10" x14ac:dyDescent="0.2">
      <c r="E217" s="8"/>
      <c r="F217" s="8"/>
      <c r="J217" s="8"/>
    </row>
    <row r="218" spans="5:10" x14ac:dyDescent="0.2">
      <c r="E218" s="8"/>
      <c r="F218" s="8"/>
      <c r="J218" s="8"/>
    </row>
    <row r="219" spans="5:10" x14ac:dyDescent="0.2">
      <c r="E219" s="8"/>
      <c r="F219" s="8"/>
      <c r="J219" s="8"/>
    </row>
    <row r="220" spans="5:10" x14ac:dyDescent="0.2">
      <c r="E220" s="8"/>
      <c r="F220" s="8"/>
      <c r="J220" s="8"/>
    </row>
    <row r="221" spans="5:10" x14ac:dyDescent="0.2">
      <c r="E221" s="8"/>
      <c r="F221" s="8"/>
      <c r="J221" s="8"/>
    </row>
    <row r="222" spans="5:10" x14ac:dyDescent="0.2">
      <c r="E222" s="8"/>
      <c r="F222" s="8"/>
      <c r="J222" s="8"/>
    </row>
    <row r="223" spans="5:10" x14ac:dyDescent="0.2">
      <c r="E223" s="8"/>
      <c r="F223" s="8"/>
      <c r="J223" s="8"/>
    </row>
    <row r="224" spans="5:10" x14ac:dyDescent="0.2">
      <c r="E224" s="8"/>
      <c r="F224" s="8"/>
      <c r="J224" s="8"/>
    </row>
    <row r="225" spans="5:10" x14ac:dyDescent="0.2">
      <c r="E225" s="8"/>
      <c r="F225" s="8"/>
      <c r="J225" s="8"/>
    </row>
    <row r="226" spans="5:10" x14ac:dyDescent="0.2">
      <c r="E226" s="8"/>
      <c r="F226" s="8"/>
      <c r="J226" s="8"/>
    </row>
    <row r="227" spans="5:10" x14ac:dyDescent="0.2">
      <c r="E227" s="8"/>
      <c r="F227" s="8"/>
      <c r="J227" s="8"/>
    </row>
    <row r="228" spans="5:10" x14ac:dyDescent="0.2">
      <c r="E228" s="8"/>
      <c r="F228" s="8"/>
      <c r="J228" s="8"/>
    </row>
    <row r="229" spans="5:10" x14ac:dyDescent="0.2">
      <c r="E229" s="8"/>
      <c r="F229" s="8"/>
      <c r="J229" s="8"/>
    </row>
    <row r="230" spans="5:10" x14ac:dyDescent="0.2">
      <c r="E230" s="8"/>
      <c r="F230" s="8"/>
      <c r="J230" s="8"/>
    </row>
    <row r="231" spans="5:10" x14ac:dyDescent="0.2">
      <c r="E231" s="8"/>
      <c r="F231" s="8"/>
      <c r="J231" s="8"/>
    </row>
    <row r="232" spans="5:10" x14ac:dyDescent="0.2">
      <c r="E232" s="8"/>
      <c r="F232" s="8"/>
      <c r="J232" s="8"/>
    </row>
    <row r="233" spans="5:10" x14ac:dyDescent="0.2">
      <c r="E233" s="8"/>
      <c r="F233" s="8"/>
      <c r="J233" s="8"/>
    </row>
    <row r="234" spans="5:10" x14ac:dyDescent="0.2">
      <c r="E234" s="8"/>
      <c r="F234" s="8"/>
      <c r="J234" s="8"/>
    </row>
    <row r="235" spans="5:10" x14ac:dyDescent="0.2">
      <c r="E235" s="8"/>
      <c r="F235" s="8"/>
      <c r="J235" s="8"/>
    </row>
    <row r="236" spans="5:10" x14ac:dyDescent="0.2">
      <c r="E236" s="8"/>
      <c r="F236" s="8"/>
      <c r="J236" s="8"/>
    </row>
    <row r="237" spans="5:10" x14ac:dyDescent="0.2">
      <c r="E237" s="8"/>
      <c r="F237" s="8"/>
      <c r="J237" s="8"/>
    </row>
    <row r="238" spans="5:10" x14ac:dyDescent="0.2">
      <c r="E238" s="8"/>
      <c r="F238" s="8"/>
      <c r="J238" s="8"/>
    </row>
    <row r="239" spans="5:10" x14ac:dyDescent="0.2">
      <c r="E239" s="8"/>
      <c r="F239" s="8"/>
      <c r="J239" s="8"/>
    </row>
    <row r="240" spans="5:10" x14ac:dyDescent="0.2">
      <c r="E240" s="8"/>
      <c r="F240" s="8"/>
      <c r="J240" s="8"/>
    </row>
    <row r="241" spans="5:10" x14ac:dyDescent="0.2">
      <c r="E241" s="8"/>
      <c r="F241" s="8"/>
      <c r="J241" s="8"/>
    </row>
    <row r="242" spans="5:10" x14ac:dyDescent="0.2">
      <c r="E242" s="8"/>
      <c r="F242" s="8"/>
      <c r="J242" s="8"/>
    </row>
    <row r="243" spans="5:10" x14ac:dyDescent="0.2">
      <c r="E243" s="8"/>
      <c r="F243" s="8"/>
      <c r="J243" s="8"/>
    </row>
    <row r="244" spans="5:10" x14ac:dyDescent="0.2">
      <c r="E244" s="8"/>
      <c r="F244" s="8"/>
      <c r="J244" s="8"/>
    </row>
    <row r="245" spans="5:10" x14ac:dyDescent="0.2">
      <c r="E245" s="8"/>
      <c r="F245" s="8"/>
      <c r="J245" s="8"/>
    </row>
    <row r="246" spans="5:10" x14ac:dyDescent="0.2">
      <c r="E246" s="8"/>
      <c r="F246" s="8"/>
      <c r="J246" s="8"/>
    </row>
    <row r="247" spans="5:10" x14ac:dyDescent="0.2">
      <c r="E247" s="8"/>
      <c r="F247" s="8"/>
      <c r="J247" s="8"/>
    </row>
    <row r="248" spans="5:10" x14ac:dyDescent="0.2">
      <c r="E248" s="8"/>
      <c r="F248" s="8"/>
      <c r="J248" s="8"/>
    </row>
    <row r="249" spans="5:10" x14ac:dyDescent="0.2">
      <c r="E249" s="8"/>
      <c r="F249" s="8"/>
      <c r="J249" s="8"/>
    </row>
    <row r="250" spans="5:10" x14ac:dyDescent="0.2">
      <c r="E250" s="8"/>
      <c r="F250" s="8"/>
      <c r="J250" s="8"/>
    </row>
    <row r="251" spans="5:10" x14ac:dyDescent="0.2">
      <c r="E251" s="8"/>
      <c r="F251" s="8"/>
      <c r="J251" s="8"/>
    </row>
    <row r="252" spans="5:10" x14ac:dyDescent="0.2">
      <c r="E252" s="8"/>
      <c r="F252" s="8"/>
      <c r="J252" s="8"/>
    </row>
    <row r="253" spans="5:10" x14ac:dyDescent="0.2">
      <c r="E253" s="8"/>
      <c r="F253" s="8"/>
      <c r="J253" s="8"/>
    </row>
    <row r="254" spans="5:10" x14ac:dyDescent="0.2">
      <c r="E254" s="8"/>
      <c r="F254" s="8"/>
      <c r="J254" s="8"/>
    </row>
    <row r="255" spans="5:10" x14ac:dyDescent="0.2">
      <c r="E255" s="8"/>
      <c r="F255" s="8"/>
      <c r="J255" s="8"/>
    </row>
    <row r="256" spans="5:10" x14ac:dyDescent="0.2">
      <c r="E256" s="8"/>
      <c r="F256" s="8"/>
      <c r="J256" s="8"/>
    </row>
    <row r="257" spans="5:10" x14ac:dyDescent="0.2">
      <c r="E257" s="8"/>
      <c r="F257" s="8"/>
      <c r="J257" s="8"/>
    </row>
    <row r="258" spans="5:10" x14ac:dyDescent="0.2">
      <c r="E258" s="8"/>
      <c r="F258" s="8"/>
      <c r="J258" s="8"/>
    </row>
    <row r="259" spans="5:10" x14ac:dyDescent="0.2">
      <c r="E259" s="8"/>
      <c r="F259" s="8"/>
      <c r="J259" s="8"/>
    </row>
    <row r="260" spans="5:10" x14ac:dyDescent="0.2">
      <c r="E260" s="8"/>
      <c r="F260" s="8"/>
      <c r="J260" s="8"/>
    </row>
    <row r="261" spans="5:10" x14ac:dyDescent="0.2">
      <c r="E261" s="8"/>
      <c r="F261" s="8"/>
      <c r="J261" s="8"/>
    </row>
    <row r="262" spans="5:10" x14ac:dyDescent="0.2">
      <c r="E262" s="8"/>
      <c r="F262" s="8"/>
      <c r="J262" s="8"/>
    </row>
    <row r="263" spans="5:10" x14ac:dyDescent="0.2">
      <c r="E263" s="8"/>
      <c r="F263" s="8"/>
      <c r="J263" s="8"/>
    </row>
    <row r="264" spans="5:10" x14ac:dyDescent="0.2">
      <c r="E264" s="8"/>
      <c r="F264" s="8"/>
      <c r="J264" s="8"/>
    </row>
    <row r="265" spans="5:10" x14ac:dyDescent="0.2">
      <c r="E265" s="8"/>
      <c r="F265" s="8"/>
      <c r="J265" s="8"/>
    </row>
    <row r="266" spans="5:10" x14ac:dyDescent="0.2">
      <c r="E266" s="8"/>
      <c r="F266" s="8"/>
      <c r="J266" s="8"/>
    </row>
    <row r="267" spans="5:10" x14ac:dyDescent="0.2">
      <c r="E267" s="8"/>
      <c r="F267" s="8"/>
      <c r="J267" s="8"/>
    </row>
    <row r="268" spans="5:10" x14ac:dyDescent="0.2">
      <c r="E268" s="8"/>
      <c r="F268" s="8"/>
      <c r="J268" s="8"/>
    </row>
    <row r="269" spans="5:10" x14ac:dyDescent="0.2">
      <c r="E269" s="8"/>
      <c r="F269" s="8"/>
      <c r="J269" s="8"/>
    </row>
    <row r="270" spans="5:10" x14ac:dyDescent="0.2">
      <c r="E270" s="8"/>
      <c r="F270" s="8"/>
      <c r="J270" s="8"/>
    </row>
    <row r="271" spans="5:10" x14ac:dyDescent="0.2">
      <c r="E271" s="8"/>
      <c r="F271" s="8"/>
      <c r="J271" s="8"/>
    </row>
    <row r="272" spans="5:10" x14ac:dyDescent="0.2">
      <c r="E272" s="8"/>
      <c r="F272" s="8"/>
      <c r="J272" s="8"/>
    </row>
    <row r="273" spans="5:10" x14ac:dyDescent="0.2">
      <c r="E273" s="8"/>
      <c r="F273" s="8"/>
      <c r="J273" s="8"/>
    </row>
    <row r="274" spans="5:10" x14ac:dyDescent="0.2">
      <c r="E274" s="8"/>
      <c r="F274" s="8"/>
      <c r="J274" s="8"/>
    </row>
    <row r="275" spans="5:10" x14ac:dyDescent="0.2">
      <c r="E275" s="8"/>
      <c r="F275" s="8"/>
      <c r="J275" s="8"/>
    </row>
    <row r="276" spans="5:10" x14ac:dyDescent="0.2">
      <c r="E276" s="8"/>
      <c r="F276" s="8"/>
      <c r="J276" s="8"/>
    </row>
    <row r="277" spans="5:10" x14ac:dyDescent="0.2">
      <c r="E277" s="8"/>
      <c r="F277" s="8"/>
      <c r="J277" s="8"/>
    </row>
    <row r="278" spans="5:10" x14ac:dyDescent="0.2">
      <c r="E278" s="8"/>
      <c r="F278" s="8"/>
      <c r="J278" s="8"/>
    </row>
    <row r="279" spans="5:10" x14ac:dyDescent="0.2">
      <c r="E279" s="8"/>
      <c r="F279" s="8"/>
      <c r="J279" s="8"/>
    </row>
    <row r="280" spans="5:10" x14ac:dyDescent="0.2">
      <c r="E280" s="8"/>
      <c r="F280" s="8"/>
      <c r="J280" s="8"/>
    </row>
    <row r="281" spans="5:10" x14ac:dyDescent="0.2">
      <c r="E281" s="8"/>
      <c r="F281" s="8"/>
      <c r="J281" s="8"/>
    </row>
    <row r="282" spans="5:10" x14ac:dyDescent="0.2">
      <c r="E282" s="8"/>
      <c r="F282" s="8"/>
      <c r="J282" s="8"/>
    </row>
    <row r="283" spans="5:10" x14ac:dyDescent="0.2">
      <c r="E283" s="8"/>
      <c r="F283" s="8"/>
      <c r="J283" s="8"/>
    </row>
    <row r="284" spans="5:10" x14ac:dyDescent="0.2">
      <c r="E284" s="8"/>
      <c r="F284" s="8"/>
      <c r="J284" s="8"/>
    </row>
    <row r="285" spans="5:10" x14ac:dyDescent="0.2">
      <c r="E285" s="8"/>
      <c r="F285" s="8"/>
      <c r="J285" s="8"/>
    </row>
    <row r="286" spans="5:10" x14ac:dyDescent="0.2">
      <c r="E286" s="8"/>
      <c r="F286" s="8"/>
      <c r="J286" s="8"/>
    </row>
    <row r="287" spans="5:10" x14ac:dyDescent="0.2">
      <c r="E287" s="8"/>
      <c r="F287" s="8"/>
      <c r="J287" s="8"/>
    </row>
    <row r="288" spans="5:10" x14ac:dyDescent="0.2">
      <c r="E288" s="8"/>
      <c r="F288" s="8"/>
      <c r="J288" s="8"/>
    </row>
    <row r="289" spans="5:10" x14ac:dyDescent="0.2">
      <c r="E289" s="8"/>
      <c r="F289" s="8"/>
      <c r="J289" s="8"/>
    </row>
    <row r="290" spans="5:10" x14ac:dyDescent="0.2">
      <c r="E290" s="8"/>
      <c r="F290" s="8"/>
      <c r="J290" s="8"/>
    </row>
    <row r="291" spans="5:10" x14ac:dyDescent="0.2">
      <c r="E291" s="8"/>
      <c r="F291" s="8"/>
      <c r="J291" s="8"/>
    </row>
    <row r="292" spans="5:10" x14ac:dyDescent="0.2">
      <c r="E292" s="8"/>
      <c r="F292" s="8"/>
      <c r="J292" s="8"/>
    </row>
    <row r="293" spans="5:10" x14ac:dyDescent="0.2">
      <c r="E293" s="8"/>
      <c r="F293" s="8"/>
      <c r="J293" s="8"/>
    </row>
    <row r="294" spans="5:10" x14ac:dyDescent="0.2">
      <c r="E294" s="8"/>
      <c r="F294" s="8"/>
      <c r="J294" s="8"/>
    </row>
    <row r="295" spans="5:10" x14ac:dyDescent="0.2">
      <c r="E295" s="8"/>
      <c r="F295" s="8"/>
      <c r="J295" s="8"/>
    </row>
    <row r="296" spans="5:10" x14ac:dyDescent="0.2">
      <c r="E296" s="8"/>
      <c r="F296" s="8"/>
      <c r="J296" s="8"/>
    </row>
    <row r="297" spans="5:10" x14ac:dyDescent="0.2">
      <c r="E297" s="8"/>
      <c r="F297" s="8"/>
      <c r="J297" s="8"/>
    </row>
    <row r="298" spans="5:10" x14ac:dyDescent="0.2">
      <c r="E298" s="8"/>
      <c r="F298" s="8"/>
      <c r="J298" s="8"/>
    </row>
    <row r="299" spans="5:10" x14ac:dyDescent="0.2">
      <c r="E299" s="8"/>
      <c r="F299" s="8"/>
      <c r="J299" s="8"/>
    </row>
    <row r="300" spans="5:10" x14ac:dyDescent="0.2">
      <c r="E300" s="8"/>
      <c r="F300" s="8"/>
      <c r="J300" s="8"/>
    </row>
    <row r="301" spans="5:10" x14ac:dyDescent="0.2">
      <c r="E301" s="8"/>
      <c r="F301" s="8"/>
      <c r="J301" s="8"/>
    </row>
    <row r="302" spans="5:10" x14ac:dyDescent="0.2">
      <c r="E302" s="8"/>
      <c r="F302" s="8"/>
      <c r="J302" s="8"/>
    </row>
    <row r="303" spans="5:10" x14ac:dyDescent="0.2">
      <c r="E303" s="8"/>
      <c r="F303" s="8"/>
      <c r="J303" s="8"/>
    </row>
    <row r="304" spans="5:10" x14ac:dyDescent="0.2">
      <c r="E304" s="8"/>
      <c r="F304" s="8"/>
      <c r="J304" s="8"/>
    </row>
    <row r="305" spans="5:10" x14ac:dyDescent="0.2">
      <c r="E305" s="8"/>
      <c r="F305" s="8"/>
      <c r="J305" s="8"/>
    </row>
    <row r="306" spans="5:10" x14ac:dyDescent="0.2">
      <c r="E306" s="8"/>
      <c r="F306" s="8"/>
      <c r="J306" s="8"/>
    </row>
    <row r="307" spans="5:10" x14ac:dyDescent="0.2">
      <c r="E307" s="8"/>
      <c r="F307" s="8"/>
      <c r="J307" s="8"/>
    </row>
    <row r="308" spans="5:10" x14ac:dyDescent="0.2">
      <c r="E308" s="8"/>
      <c r="F308" s="8"/>
      <c r="J308" s="8"/>
    </row>
    <row r="309" spans="5:10" x14ac:dyDescent="0.2">
      <c r="E309" s="8"/>
      <c r="F309" s="8"/>
      <c r="J309" s="8"/>
    </row>
    <row r="310" spans="5:10" x14ac:dyDescent="0.2">
      <c r="E310" s="8"/>
      <c r="F310" s="8"/>
      <c r="J310" s="8"/>
    </row>
    <row r="311" spans="5:10" x14ac:dyDescent="0.2">
      <c r="E311" s="8"/>
      <c r="F311" s="8"/>
      <c r="J311" s="8"/>
    </row>
    <row r="312" spans="5:10" x14ac:dyDescent="0.2">
      <c r="E312" s="8"/>
      <c r="F312" s="8"/>
      <c r="J312" s="8"/>
    </row>
    <row r="313" spans="5:10" x14ac:dyDescent="0.2">
      <c r="E313" s="8"/>
      <c r="F313" s="8"/>
      <c r="J313" s="8"/>
    </row>
    <row r="314" spans="5:10" x14ac:dyDescent="0.2">
      <c r="E314" s="8"/>
      <c r="F314" s="8"/>
      <c r="J314" s="8"/>
    </row>
    <row r="315" spans="5:10" x14ac:dyDescent="0.2">
      <c r="E315" s="8"/>
      <c r="F315" s="8"/>
      <c r="J315" s="8"/>
    </row>
    <row r="316" spans="5:10" x14ac:dyDescent="0.2">
      <c r="E316" s="8"/>
      <c r="F316" s="8"/>
      <c r="J316" s="8"/>
    </row>
    <row r="317" spans="5:10" x14ac:dyDescent="0.2">
      <c r="E317" s="8"/>
      <c r="F317" s="8"/>
      <c r="J317" s="8"/>
    </row>
    <row r="318" spans="5:10" x14ac:dyDescent="0.2">
      <c r="E318" s="8"/>
      <c r="F318" s="8"/>
      <c r="J318" s="8"/>
    </row>
    <row r="319" spans="5:10" x14ac:dyDescent="0.2">
      <c r="E319" s="8"/>
      <c r="F319" s="8"/>
      <c r="J319" s="8"/>
    </row>
    <row r="320" spans="5:10" x14ac:dyDescent="0.2">
      <c r="E320" s="8"/>
      <c r="F320" s="8"/>
      <c r="J320" s="8"/>
    </row>
    <row r="321" spans="5:10" x14ac:dyDescent="0.2">
      <c r="E321" s="8"/>
      <c r="F321" s="8"/>
      <c r="J321" s="8"/>
    </row>
    <row r="322" spans="5:10" x14ac:dyDescent="0.2">
      <c r="E322" s="8"/>
      <c r="F322" s="8"/>
      <c r="J322" s="8"/>
    </row>
    <row r="323" spans="5:10" x14ac:dyDescent="0.2">
      <c r="E323" s="8"/>
      <c r="F323" s="8"/>
      <c r="J323" s="8"/>
    </row>
    <row r="324" spans="5:10" x14ac:dyDescent="0.2">
      <c r="E324" s="8"/>
      <c r="F324" s="8"/>
      <c r="J324" s="8"/>
    </row>
    <row r="325" spans="5:10" x14ac:dyDescent="0.2">
      <c r="E325" s="8"/>
      <c r="F325" s="8"/>
      <c r="J325" s="8"/>
    </row>
    <row r="326" spans="5:10" x14ac:dyDescent="0.2">
      <c r="E326" s="8"/>
      <c r="F326" s="8"/>
      <c r="J326" s="8"/>
    </row>
    <row r="327" spans="5:10" x14ac:dyDescent="0.2">
      <c r="E327" s="8"/>
      <c r="F327" s="8"/>
      <c r="J327" s="8"/>
    </row>
    <row r="328" spans="5:10" x14ac:dyDescent="0.2">
      <c r="E328" s="8"/>
      <c r="F328" s="8"/>
      <c r="J328" s="8"/>
    </row>
    <row r="329" spans="5:10" x14ac:dyDescent="0.2">
      <c r="E329" s="8"/>
      <c r="F329" s="8"/>
      <c r="J329" s="8"/>
    </row>
    <row r="330" spans="5:10" x14ac:dyDescent="0.2">
      <c r="E330" s="8"/>
      <c r="F330" s="8"/>
      <c r="J330" s="8"/>
    </row>
    <row r="331" spans="5:10" x14ac:dyDescent="0.2">
      <c r="E331" s="8"/>
      <c r="F331" s="8"/>
      <c r="J331" s="8"/>
    </row>
    <row r="332" spans="5:10" x14ac:dyDescent="0.2">
      <c r="E332" s="8"/>
      <c r="F332" s="8"/>
      <c r="J332" s="8"/>
    </row>
    <row r="333" spans="5:10" x14ac:dyDescent="0.2">
      <c r="E333" s="8"/>
      <c r="F333" s="8"/>
      <c r="J333" s="8"/>
    </row>
    <row r="334" spans="5:10" x14ac:dyDescent="0.2">
      <c r="E334" s="8"/>
      <c r="F334" s="8"/>
      <c r="J334" s="8"/>
    </row>
    <row r="335" spans="5:10" x14ac:dyDescent="0.2">
      <c r="E335" s="8"/>
      <c r="F335" s="8"/>
      <c r="J335" s="8"/>
    </row>
    <row r="336" spans="5:10" x14ac:dyDescent="0.2">
      <c r="E336" s="8"/>
      <c r="F336" s="8"/>
      <c r="J336" s="8"/>
    </row>
    <row r="337" spans="5:10" x14ac:dyDescent="0.2">
      <c r="E337" s="8"/>
      <c r="F337" s="8"/>
      <c r="J337" s="8"/>
    </row>
    <row r="338" spans="5:10" x14ac:dyDescent="0.2">
      <c r="E338" s="8"/>
      <c r="F338" s="8"/>
      <c r="J338" s="8"/>
    </row>
    <row r="339" spans="5:10" x14ac:dyDescent="0.2">
      <c r="E339" s="8"/>
      <c r="F339" s="8"/>
      <c r="J339" s="8"/>
    </row>
    <row r="340" spans="5:10" x14ac:dyDescent="0.2">
      <c r="E340" s="8"/>
      <c r="F340" s="8"/>
      <c r="J340" s="8"/>
    </row>
    <row r="341" spans="5:10" x14ac:dyDescent="0.2">
      <c r="E341" s="8"/>
      <c r="F341" s="8"/>
      <c r="J341" s="8"/>
    </row>
    <row r="342" spans="5:10" x14ac:dyDescent="0.2">
      <c r="E342" s="8"/>
      <c r="F342" s="8"/>
      <c r="J342" s="8"/>
    </row>
    <row r="343" spans="5:10" x14ac:dyDescent="0.2">
      <c r="E343" s="8"/>
      <c r="F343" s="8"/>
      <c r="J343" s="8"/>
    </row>
    <row r="344" spans="5:10" x14ac:dyDescent="0.2">
      <c r="E344" s="8"/>
      <c r="F344" s="8"/>
      <c r="J344" s="8"/>
    </row>
    <row r="345" spans="5:10" x14ac:dyDescent="0.2">
      <c r="E345" s="8"/>
      <c r="F345" s="8"/>
      <c r="J345" s="8"/>
    </row>
    <row r="346" spans="5:10" x14ac:dyDescent="0.2">
      <c r="E346" s="8"/>
      <c r="F346" s="8"/>
      <c r="J346" s="8"/>
    </row>
    <row r="347" spans="5:10" x14ac:dyDescent="0.2">
      <c r="E347" s="8"/>
      <c r="F347" s="8"/>
      <c r="J347" s="8"/>
    </row>
    <row r="348" spans="5:10" x14ac:dyDescent="0.2">
      <c r="E348" s="8"/>
      <c r="F348" s="8"/>
      <c r="J348" s="8"/>
    </row>
    <row r="349" spans="5:10" x14ac:dyDescent="0.2">
      <c r="E349" s="8"/>
      <c r="F349" s="8"/>
      <c r="J349" s="8"/>
    </row>
    <row r="350" spans="5:10" x14ac:dyDescent="0.2">
      <c r="E350" s="8"/>
      <c r="F350" s="8"/>
      <c r="J350" s="8"/>
    </row>
    <row r="351" spans="5:10" x14ac:dyDescent="0.2">
      <c r="E351" s="8"/>
      <c r="F351" s="8"/>
      <c r="J351" s="8"/>
    </row>
    <row r="352" spans="5:10" x14ac:dyDescent="0.2">
      <c r="E352" s="8"/>
      <c r="F352" s="8"/>
      <c r="J352" s="8"/>
    </row>
    <row r="353" spans="5:10" x14ac:dyDescent="0.2">
      <c r="E353" s="8"/>
      <c r="F353" s="8"/>
      <c r="J353" s="8"/>
    </row>
    <row r="354" spans="5:10" x14ac:dyDescent="0.2">
      <c r="E354" s="8"/>
      <c r="F354" s="8"/>
      <c r="J354" s="8"/>
    </row>
    <row r="355" spans="5:10" x14ac:dyDescent="0.2">
      <c r="E355" s="8"/>
      <c r="F355" s="8"/>
      <c r="J355" s="8"/>
    </row>
    <row r="356" spans="5:10" x14ac:dyDescent="0.2">
      <c r="E356" s="8"/>
      <c r="F356" s="8"/>
      <c r="J356" s="8"/>
    </row>
    <row r="357" spans="5:10" x14ac:dyDescent="0.2">
      <c r="E357" s="8"/>
      <c r="F357" s="8"/>
      <c r="J357" s="8"/>
    </row>
    <row r="358" spans="5:10" x14ac:dyDescent="0.2">
      <c r="E358" s="8"/>
      <c r="F358" s="8"/>
      <c r="J358" s="8"/>
    </row>
    <row r="359" spans="5:10" x14ac:dyDescent="0.2">
      <c r="E359" s="8"/>
      <c r="F359" s="8"/>
      <c r="J359" s="8"/>
    </row>
    <row r="360" spans="5:10" x14ac:dyDescent="0.2">
      <c r="E360" s="8"/>
      <c r="F360" s="8"/>
      <c r="J360" s="8"/>
    </row>
    <row r="361" spans="5:10" x14ac:dyDescent="0.2">
      <c r="E361" s="8"/>
      <c r="F361" s="8"/>
      <c r="J361" s="8"/>
    </row>
    <row r="362" spans="5:10" x14ac:dyDescent="0.2">
      <c r="E362" s="8"/>
      <c r="F362" s="8"/>
      <c r="J362" s="8"/>
    </row>
    <row r="363" spans="5:10" x14ac:dyDescent="0.2">
      <c r="E363" s="8"/>
      <c r="F363" s="8"/>
      <c r="J363" s="8"/>
    </row>
    <row r="364" spans="5:10" x14ac:dyDescent="0.2">
      <c r="E364" s="8"/>
      <c r="F364" s="8"/>
      <c r="J364" s="8"/>
    </row>
    <row r="365" spans="5:10" x14ac:dyDescent="0.2">
      <c r="E365" s="8"/>
      <c r="F365" s="8"/>
      <c r="J365" s="8"/>
    </row>
    <row r="366" spans="5:10" x14ac:dyDescent="0.2">
      <c r="E366" s="8"/>
      <c r="F366" s="8"/>
      <c r="J366" s="8"/>
    </row>
    <row r="367" spans="5:10" x14ac:dyDescent="0.2">
      <c r="E367" s="8"/>
      <c r="F367" s="8"/>
      <c r="J367" s="8"/>
    </row>
    <row r="368" spans="5:10" x14ac:dyDescent="0.2">
      <c r="E368" s="8"/>
      <c r="F368" s="8"/>
      <c r="J368" s="8"/>
    </row>
    <row r="369" spans="5:10" x14ac:dyDescent="0.2">
      <c r="E369" s="8"/>
      <c r="F369" s="8"/>
      <c r="J369" s="8"/>
    </row>
    <row r="370" spans="5:10" x14ac:dyDescent="0.2">
      <c r="E370" s="8"/>
      <c r="F370" s="8"/>
      <c r="J370" s="8"/>
    </row>
    <row r="371" spans="5:10" x14ac:dyDescent="0.2">
      <c r="E371" s="8"/>
      <c r="F371" s="8"/>
      <c r="J371" s="8"/>
    </row>
    <row r="372" spans="5:10" x14ac:dyDescent="0.2">
      <c r="E372" s="8"/>
      <c r="F372" s="8"/>
      <c r="J372" s="8"/>
    </row>
    <row r="373" spans="5:10" x14ac:dyDescent="0.2">
      <c r="E373" s="8"/>
      <c r="F373" s="8"/>
      <c r="J373" s="8"/>
    </row>
    <row r="374" spans="5:10" x14ac:dyDescent="0.2">
      <c r="E374" s="8"/>
      <c r="F374" s="8"/>
      <c r="J374" s="8"/>
    </row>
    <row r="375" spans="5:10" x14ac:dyDescent="0.2">
      <c r="E375" s="8"/>
      <c r="F375" s="8"/>
      <c r="J375" s="8"/>
    </row>
    <row r="376" spans="5:10" x14ac:dyDescent="0.2">
      <c r="E376" s="8"/>
      <c r="F376" s="8"/>
      <c r="J376" s="8"/>
    </row>
    <row r="377" spans="5:10" x14ac:dyDescent="0.2">
      <c r="E377" s="8"/>
      <c r="F377" s="8"/>
      <c r="J377" s="8"/>
    </row>
    <row r="378" spans="5:10" x14ac:dyDescent="0.2">
      <c r="E378" s="8"/>
      <c r="F378" s="8"/>
      <c r="J378" s="8"/>
    </row>
    <row r="379" spans="5:10" x14ac:dyDescent="0.2">
      <c r="E379" s="8"/>
      <c r="F379" s="8"/>
      <c r="J379" s="8"/>
    </row>
    <row r="380" spans="5:10" x14ac:dyDescent="0.2">
      <c r="E380" s="8"/>
      <c r="F380" s="8"/>
      <c r="J380" s="8"/>
    </row>
    <row r="381" spans="5:10" x14ac:dyDescent="0.2">
      <c r="E381" s="8"/>
      <c r="F381" s="8"/>
      <c r="J381" s="8"/>
    </row>
    <row r="382" spans="5:10" x14ac:dyDescent="0.2">
      <c r="E382" s="8"/>
      <c r="F382" s="8"/>
      <c r="J382" s="8"/>
    </row>
    <row r="383" spans="5:10" x14ac:dyDescent="0.2">
      <c r="E383" s="8"/>
      <c r="F383" s="8"/>
      <c r="J383" s="8"/>
    </row>
    <row r="384" spans="5:10" x14ac:dyDescent="0.2">
      <c r="E384" s="8"/>
      <c r="F384" s="8"/>
      <c r="J384" s="8"/>
    </row>
    <row r="385" spans="5:10" x14ac:dyDescent="0.2">
      <c r="E385" s="8"/>
      <c r="F385" s="8"/>
      <c r="J385" s="8"/>
    </row>
    <row r="386" spans="5:10" x14ac:dyDescent="0.2">
      <c r="E386" s="8"/>
      <c r="F386" s="8"/>
      <c r="J386" s="8"/>
    </row>
    <row r="387" spans="5:10" x14ac:dyDescent="0.2">
      <c r="E387" s="8"/>
      <c r="F387" s="8"/>
      <c r="J387" s="8"/>
    </row>
    <row r="388" spans="5:10" x14ac:dyDescent="0.2">
      <c r="E388" s="8"/>
      <c r="F388" s="8"/>
      <c r="J388" s="8"/>
    </row>
    <row r="389" spans="5:10" x14ac:dyDescent="0.2">
      <c r="E389" s="8"/>
      <c r="F389" s="8"/>
      <c r="J389" s="8"/>
    </row>
    <row r="390" spans="5:10" x14ac:dyDescent="0.2">
      <c r="E390" s="8"/>
      <c r="F390" s="8"/>
      <c r="J390" s="8"/>
    </row>
    <row r="391" spans="5:10" x14ac:dyDescent="0.2">
      <c r="E391" s="8"/>
      <c r="F391" s="8"/>
      <c r="J391" s="8"/>
    </row>
    <row r="392" spans="5:10" x14ac:dyDescent="0.2">
      <c r="E392" s="8"/>
      <c r="F392" s="8"/>
      <c r="J392" s="8"/>
    </row>
    <row r="393" spans="5:10" x14ac:dyDescent="0.2">
      <c r="E393" s="8"/>
      <c r="F393" s="8"/>
      <c r="J393" s="8"/>
    </row>
    <row r="394" spans="5:10" x14ac:dyDescent="0.2">
      <c r="E394" s="8"/>
      <c r="F394" s="8"/>
      <c r="J394" s="8"/>
    </row>
    <row r="395" spans="5:10" x14ac:dyDescent="0.2">
      <c r="E395" s="8"/>
      <c r="F395" s="8"/>
      <c r="J395" s="8"/>
    </row>
    <row r="396" spans="5:10" x14ac:dyDescent="0.2">
      <c r="E396" s="8"/>
      <c r="F396" s="8"/>
      <c r="J396" s="8"/>
    </row>
    <row r="397" spans="5:10" x14ac:dyDescent="0.2">
      <c r="E397" s="8"/>
      <c r="F397" s="8"/>
      <c r="J397" s="8"/>
    </row>
    <row r="398" spans="5:10" x14ac:dyDescent="0.2">
      <c r="E398" s="8"/>
      <c r="F398" s="8"/>
      <c r="J398" s="8"/>
    </row>
    <row r="399" spans="5:10" x14ac:dyDescent="0.2">
      <c r="E399" s="8"/>
      <c r="F399" s="8"/>
      <c r="J399" s="8"/>
    </row>
    <row r="400" spans="5:10" x14ac:dyDescent="0.2">
      <c r="E400" s="8"/>
      <c r="F400" s="8"/>
      <c r="J400" s="8"/>
    </row>
    <row r="401" spans="5:10" x14ac:dyDescent="0.2">
      <c r="E401" s="8"/>
      <c r="F401" s="8"/>
      <c r="J401" s="8"/>
    </row>
    <row r="402" spans="5:10" x14ac:dyDescent="0.2">
      <c r="E402" s="8"/>
      <c r="F402" s="8"/>
      <c r="J402" s="8"/>
    </row>
    <row r="403" spans="5:10" x14ac:dyDescent="0.2">
      <c r="E403" s="8"/>
      <c r="F403" s="8"/>
      <c r="J403" s="8"/>
    </row>
    <row r="404" spans="5:10" x14ac:dyDescent="0.2">
      <c r="E404" s="8"/>
      <c r="F404" s="8"/>
      <c r="J404" s="8"/>
    </row>
    <row r="405" spans="5:10" x14ac:dyDescent="0.2">
      <c r="E405" s="8"/>
      <c r="F405" s="8"/>
      <c r="J405" s="8"/>
    </row>
    <row r="406" spans="5:10" x14ac:dyDescent="0.2">
      <c r="E406" s="8"/>
      <c r="F406" s="8"/>
      <c r="J406" s="8"/>
    </row>
    <row r="407" spans="5:10" x14ac:dyDescent="0.2">
      <c r="E407" s="8"/>
      <c r="F407" s="8"/>
      <c r="J407" s="8"/>
    </row>
    <row r="408" spans="5:10" x14ac:dyDescent="0.2">
      <c r="E408" s="8"/>
      <c r="F408" s="8"/>
      <c r="J408" s="8"/>
    </row>
    <row r="409" spans="5:10" x14ac:dyDescent="0.2">
      <c r="E409" s="8"/>
      <c r="F409" s="8"/>
      <c r="J409" s="8"/>
    </row>
    <row r="410" spans="5:10" x14ac:dyDescent="0.2">
      <c r="E410" s="8"/>
      <c r="F410" s="8"/>
      <c r="J410" s="8"/>
    </row>
    <row r="411" spans="5:10" x14ac:dyDescent="0.2">
      <c r="E411" s="8"/>
      <c r="F411" s="8"/>
      <c r="J411" s="8"/>
    </row>
    <row r="412" spans="5:10" x14ac:dyDescent="0.2">
      <c r="E412" s="8"/>
      <c r="F412" s="8"/>
      <c r="J412" s="8"/>
    </row>
    <row r="413" spans="5:10" x14ac:dyDescent="0.2">
      <c r="E413" s="8"/>
      <c r="F413" s="8"/>
      <c r="J413" s="8"/>
    </row>
    <row r="414" spans="5:10" x14ac:dyDescent="0.2">
      <c r="E414" s="8"/>
      <c r="F414" s="8"/>
      <c r="J414" s="8"/>
    </row>
    <row r="415" spans="5:10" x14ac:dyDescent="0.2">
      <c r="E415" s="8"/>
      <c r="F415" s="8"/>
      <c r="J415" s="8"/>
    </row>
    <row r="416" spans="5:10" x14ac:dyDescent="0.2">
      <c r="E416" s="8"/>
      <c r="F416" s="8"/>
      <c r="J416" s="8"/>
    </row>
    <row r="417" spans="5:10" x14ac:dyDescent="0.2">
      <c r="E417" s="8"/>
      <c r="F417" s="8"/>
      <c r="J417" s="8"/>
    </row>
    <row r="418" spans="5:10" x14ac:dyDescent="0.2">
      <c r="E418" s="8"/>
      <c r="F418" s="8"/>
      <c r="J418" s="8"/>
    </row>
    <row r="419" spans="5:10" x14ac:dyDescent="0.2">
      <c r="E419" s="8"/>
      <c r="F419" s="8"/>
      <c r="J419" s="8"/>
    </row>
    <row r="420" spans="5:10" x14ac:dyDescent="0.2">
      <c r="E420" s="8"/>
      <c r="F420" s="8"/>
      <c r="J420" s="8"/>
    </row>
    <row r="421" spans="5:10" x14ac:dyDescent="0.2">
      <c r="E421" s="8"/>
      <c r="F421" s="8"/>
      <c r="J421" s="8"/>
    </row>
    <row r="422" spans="5:10" x14ac:dyDescent="0.2">
      <c r="E422" s="8"/>
      <c r="F422" s="8"/>
      <c r="J422" s="8"/>
    </row>
    <row r="423" spans="5:10" x14ac:dyDescent="0.2">
      <c r="E423" s="8"/>
      <c r="F423" s="8"/>
      <c r="J423" s="8"/>
    </row>
    <row r="424" spans="5:10" x14ac:dyDescent="0.2">
      <c r="E424" s="8"/>
      <c r="F424" s="8"/>
      <c r="J424" s="8"/>
    </row>
    <row r="425" spans="5:10" x14ac:dyDescent="0.2">
      <c r="E425" s="8"/>
      <c r="F425" s="8"/>
      <c r="J425" s="8"/>
    </row>
    <row r="426" spans="5:10" x14ac:dyDescent="0.2">
      <c r="E426" s="8"/>
      <c r="F426" s="8"/>
      <c r="J426" s="8"/>
    </row>
    <row r="427" spans="5:10" x14ac:dyDescent="0.2">
      <c r="E427" s="8"/>
      <c r="F427" s="8"/>
      <c r="J427" s="8"/>
    </row>
    <row r="428" spans="5:10" x14ac:dyDescent="0.2">
      <c r="E428" s="8"/>
      <c r="F428" s="8"/>
      <c r="J428" s="8"/>
    </row>
    <row r="429" spans="5:10" x14ac:dyDescent="0.2">
      <c r="E429" s="8"/>
      <c r="F429" s="8"/>
      <c r="J429" s="8"/>
    </row>
    <row r="430" spans="5:10" x14ac:dyDescent="0.2">
      <c r="E430" s="8"/>
      <c r="F430" s="8"/>
      <c r="J430" s="8"/>
    </row>
    <row r="431" spans="5:10" x14ac:dyDescent="0.2">
      <c r="E431" s="8"/>
      <c r="F431" s="8"/>
      <c r="J431" s="8"/>
    </row>
    <row r="432" spans="5:10" x14ac:dyDescent="0.2">
      <c r="E432" s="8"/>
      <c r="F432" s="8"/>
      <c r="J432" s="8"/>
    </row>
    <row r="433" spans="5:10" x14ac:dyDescent="0.2">
      <c r="E433" s="8"/>
      <c r="F433" s="8"/>
      <c r="J433" s="8"/>
    </row>
    <row r="434" spans="5:10" x14ac:dyDescent="0.2">
      <c r="E434" s="8"/>
      <c r="F434" s="8"/>
      <c r="J434" s="8"/>
    </row>
    <row r="435" spans="5:10" x14ac:dyDescent="0.2">
      <c r="E435" s="8"/>
      <c r="F435" s="8"/>
      <c r="J435" s="8"/>
    </row>
    <row r="436" spans="5:10" x14ac:dyDescent="0.2">
      <c r="E436" s="8"/>
      <c r="F436" s="8"/>
      <c r="J436" s="8"/>
    </row>
    <row r="437" spans="5:10" x14ac:dyDescent="0.2">
      <c r="E437" s="8"/>
      <c r="F437" s="8"/>
      <c r="J437" s="8"/>
    </row>
    <row r="438" spans="5:10" x14ac:dyDescent="0.2">
      <c r="E438" s="8"/>
      <c r="F438" s="8"/>
      <c r="J438" s="8"/>
    </row>
    <row r="439" spans="5:10" x14ac:dyDescent="0.2">
      <c r="E439" s="8"/>
      <c r="F439" s="8"/>
      <c r="J439" s="8"/>
    </row>
    <row r="440" spans="5:10" x14ac:dyDescent="0.2">
      <c r="E440" s="8"/>
      <c r="F440" s="8"/>
      <c r="J440" s="8"/>
    </row>
    <row r="441" spans="5:10" x14ac:dyDescent="0.2">
      <c r="E441" s="8"/>
      <c r="F441" s="8"/>
      <c r="J441" s="8"/>
    </row>
    <row r="442" spans="5:10" x14ac:dyDescent="0.2">
      <c r="E442" s="8"/>
      <c r="F442" s="8"/>
      <c r="J442" s="8"/>
    </row>
    <row r="443" spans="5:10" x14ac:dyDescent="0.2">
      <c r="E443" s="8"/>
      <c r="F443" s="8"/>
      <c r="J443" s="8"/>
    </row>
    <row r="444" spans="5:10" x14ac:dyDescent="0.2">
      <c r="E444" s="8"/>
      <c r="F444" s="8"/>
      <c r="J444" s="8"/>
    </row>
    <row r="445" spans="5:10" x14ac:dyDescent="0.2">
      <c r="E445" s="8"/>
      <c r="F445" s="8"/>
      <c r="J445" s="8"/>
    </row>
    <row r="446" spans="5:10" x14ac:dyDescent="0.2">
      <c r="E446" s="8"/>
      <c r="F446" s="8"/>
      <c r="J446" s="8"/>
    </row>
    <row r="447" spans="5:10" x14ac:dyDescent="0.2">
      <c r="E447" s="8"/>
      <c r="F447" s="8"/>
      <c r="J447" s="8"/>
    </row>
    <row r="448" spans="5:10" x14ac:dyDescent="0.2">
      <c r="E448" s="8"/>
      <c r="F448" s="8"/>
      <c r="J448" s="8"/>
    </row>
    <row r="449" spans="5:10" x14ac:dyDescent="0.2">
      <c r="E449" s="8"/>
      <c r="F449" s="8"/>
      <c r="J449" s="8"/>
    </row>
    <row r="450" spans="5:10" x14ac:dyDescent="0.2">
      <c r="E450" s="8"/>
      <c r="F450" s="8"/>
      <c r="J450" s="8"/>
    </row>
    <row r="451" spans="5:10" x14ac:dyDescent="0.2">
      <c r="E451" s="8"/>
      <c r="F451" s="8"/>
      <c r="J451" s="8"/>
    </row>
    <row r="452" spans="5:10" x14ac:dyDescent="0.2">
      <c r="E452" s="8"/>
      <c r="F452" s="8"/>
      <c r="J452" s="8"/>
    </row>
    <row r="453" spans="5:10" x14ac:dyDescent="0.2">
      <c r="E453" s="8"/>
      <c r="F453" s="8"/>
      <c r="J453" s="8"/>
    </row>
    <row r="454" spans="5:10" x14ac:dyDescent="0.2">
      <c r="E454" s="8"/>
      <c r="F454" s="8"/>
      <c r="J454" s="8"/>
    </row>
    <row r="455" spans="5:10" x14ac:dyDescent="0.2">
      <c r="E455" s="8"/>
      <c r="F455" s="8"/>
      <c r="J455" s="8"/>
    </row>
    <row r="456" spans="5:10" x14ac:dyDescent="0.2">
      <c r="E456" s="8"/>
      <c r="F456" s="8"/>
      <c r="J456" s="8"/>
    </row>
    <row r="457" spans="5:10" x14ac:dyDescent="0.2">
      <c r="E457" s="8"/>
      <c r="F457" s="8"/>
      <c r="J457" s="8"/>
    </row>
    <row r="458" spans="5:10" x14ac:dyDescent="0.2">
      <c r="E458" s="8"/>
      <c r="F458" s="8"/>
      <c r="J458" s="8"/>
    </row>
    <row r="459" spans="5:10" x14ac:dyDescent="0.2">
      <c r="E459" s="8"/>
      <c r="F459" s="8"/>
      <c r="J459" s="8"/>
    </row>
    <row r="460" spans="5:10" x14ac:dyDescent="0.2">
      <c r="E460" s="8"/>
      <c r="F460" s="8"/>
      <c r="J460" s="8"/>
    </row>
    <row r="461" spans="5:10" x14ac:dyDescent="0.2">
      <c r="E461" s="8"/>
      <c r="F461" s="8"/>
      <c r="J461" s="8"/>
    </row>
    <row r="462" spans="5:10" x14ac:dyDescent="0.2">
      <c r="E462" s="8"/>
      <c r="F462" s="8"/>
      <c r="J462" s="8"/>
    </row>
    <row r="463" spans="5:10" x14ac:dyDescent="0.2">
      <c r="E463" s="8"/>
      <c r="F463" s="8"/>
      <c r="J463" s="8"/>
    </row>
    <row r="464" spans="5:10" x14ac:dyDescent="0.2">
      <c r="E464" s="8"/>
      <c r="F464" s="8"/>
      <c r="J464" s="8"/>
    </row>
    <row r="465" spans="5:10" x14ac:dyDescent="0.2">
      <c r="E465" s="8"/>
      <c r="F465" s="8"/>
      <c r="J465" s="8"/>
    </row>
    <row r="466" spans="5:10" x14ac:dyDescent="0.2">
      <c r="E466" s="8"/>
      <c r="F466" s="8"/>
      <c r="J466" s="8"/>
    </row>
    <row r="467" spans="5:10" x14ac:dyDescent="0.2">
      <c r="E467" s="8"/>
      <c r="F467" s="8"/>
      <c r="J467" s="8"/>
    </row>
    <row r="468" spans="5:10" x14ac:dyDescent="0.2">
      <c r="E468" s="8"/>
      <c r="F468" s="8"/>
      <c r="J468" s="8"/>
    </row>
    <row r="469" spans="5:10" x14ac:dyDescent="0.2">
      <c r="E469" s="8"/>
      <c r="F469" s="8"/>
      <c r="J469" s="8"/>
    </row>
    <row r="470" spans="5:10" x14ac:dyDescent="0.2">
      <c r="E470" s="8"/>
      <c r="F470" s="8"/>
      <c r="J470" s="8"/>
    </row>
    <row r="471" spans="5:10" x14ac:dyDescent="0.2">
      <c r="E471" s="8"/>
      <c r="F471" s="8"/>
      <c r="J471" s="8"/>
    </row>
    <row r="472" spans="5:10" x14ac:dyDescent="0.2">
      <c r="E472" s="8"/>
      <c r="F472" s="8"/>
      <c r="J472" s="8"/>
    </row>
    <row r="473" spans="5:10" x14ac:dyDescent="0.2">
      <c r="E473" s="8"/>
      <c r="F473" s="8"/>
      <c r="J473" s="8"/>
    </row>
    <row r="474" spans="5:10" x14ac:dyDescent="0.2">
      <c r="E474" s="8"/>
      <c r="F474" s="8"/>
      <c r="J474" s="8"/>
    </row>
    <row r="475" spans="5:10" x14ac:dyDescent="0.2">
      <c r="E475" s="8"/>
      <c r="F475" s="8"/>
      <c r="J475" s="8"/>
    </row>
    <row r="476" spans="5:10" x14ac:dyDescent="0.2">
      <c r="E476" s="8"/>
      <c r="F476" s="8"/>
      <c r="J476" s="8"/>
    </row>
    <row r="477" spans="5:10" x14ac:dyDescent="0.2">
      <c r="E477" s="8"/>
      <c r="F477" s="8"/>
      <c r="J477" s="8"/>
    </row>
    <row r="478" spans="5:10" x14ac:dyDescent="0.2">
      <c r="E478" s="8"/>
      <c r="F478" s="8"/>
      <c r="J478" s="8"/>
    </row>
    <row r="479" spans="5:10" x14ac:dyDescent="0.2">
      <c r="E479" s="8"/>
      <c r="F479" s="8"/>
      <c r="J479" s="8"/>
    </row>
    <row r="480" spans="5:10" x14ac:dyDescent="0.2">
      <c r="E480" s="8"/>
      <c r="F480" s="8"/>
      <c r="J480" s="8"/>
    </row>
    <row r="481" spans="5:10" x14ac:dyDescent="0.2">
      <c r="E481" s="8"/>
      <c r="F481" s="8"/>
      <c r="J481" s="8"/>
    </row>
    <row r="482" spans="5:10" x14ac:dyDescent="0.2">
      <c r="E482" s="8"/>
      <c r="F482" s="8"/>
      <c r="J482" s="8"/>
    </row>
    <row r="483" spans="5:10" x14ac:dyDescent="0.2">
      <c r="E483" s="8"/>
      <c r="F483" s="8"/>
      <c r="J483" s="8"/>
    </row>
    <row r="484" spans="5:10" x14ac:dyDescent="0.2">
      <c r="E484" s="8"/>
      <c r="F484" s="8"/>
      <c r="J484" s="8"/>
    </row>
    <row r="485" spans="5:10" x14ac:dyDescent="0.2">
      <c r="E485" s="8"/>
      <c r="F485" s="8"/>
      <c r="J485" s="8"/>
    </row>
    <row r="486" spans="5:10" x14ac:dyDescent="0.2">
      <c r="E486" s="8"/>
      <c r="F486" s="8"/>
      <c r="J486" s="8"/>
    </row>
    <row r="487" spans="5:10" x14ac:dyDescent="0.2">
      <c r="E487" s="8"/>
      <c r="F487" s="8"/>
      <c r="J487" s="8"/>
    </row>
    <row r="488" spans="5:10" x14ac:dyDescent="0.2">
      <c r="E488" s="8"/>
      <c r="F488" s="8"/>
      <c r="J488" s="8"/>
    </row>
    <row r="489" spans="5:10" x14ac:dyDescent="0.2">
      <c r="E489" s="8"/>
      <c r="F489" s="8"/>
      <c r="J489" s="8"/>
    </row>
    <row r="490" spans="5:10" x14ac:dyDescent="0.2">
      <c r="E490" s="8"/>
      <c r="F490" s="8"/>
      <c r="J490" s="8"/>
    </row>
    <row r="491" spans="5:10" x14ac:dyDescent="0.2">
      <c r="E491" s="8"/>
      <c r="F491" s="8"/>
      <c r="J491" s="8"/>
    </row>
    <row r="492" spans="5:10" x14ac:dyDescent="0.2">
      <c r="E492" s="8"/>
      <c r="F492" s="8"/>
      <c r="J492" s="8"/>
    </row>
    <row r="493" spans="5:10" x14ac:dyDescent="0.2">
      <c r="E493" s="8"/>
      <c r="F493" s="8"/>
      <c r="J493" s="8"/>
    </row>
    <row r="494" spans="5:10" x14ac:dyDescent="0.2">
      <c r="E494" s="8"/>
      <c r="F494" s="8"/>
      <c r="J494" s="8"/>
    </row>
    <row r="495" spans="5:10" x14ac:dyDescent="0.2">
      <c r="E495" s="8"/>
      <c r="F495" s="8"/>
      <c r="J495" s="8"/>
    </row>
    <row r="496" spans="5:10" x14ac:dyDescent="0.2">
      <c r="E496" s="8"/>
      <c r="F496" s="8"/>
      <c r="J496" s="8"/>
    </row>
    <row r="497" spans="5:10" x14ac:dyDescent="0.2">
      <c r="E497" s="8"/>
      <c r="F497" s="8"/>
      <c r="J497" s="8"/>
    </row>
    <row r="498" spans="5:10" x14ac:dyDescent="0.2">
      <c r="E498" s="8"/>
      <c r="F498" s="8"/>
      <c r="J498" s="8"/>
    </row>
    <row r="499" spans="5:10" x14ac:dyDescent="0.2">
      <c r="E499" s="8"/>
      <c r="F499" s="8"/>
      <c r="J499" s="8"/>
    </row>
    <row r="500" spans="5:10" x14ac:dyDescent="0.2">
      <c r="E500" s="8"/>
      <c r="F500" s="8"/>
      <c r="J500" s="8"/>
    </row>
    <row r="501" spans="5:10" x14ac:dyDescent="0.2">
      <c r="E501" s="8"/>
      <c r="F501" s="8"/>
      <c r="J501" s="8"/>
    </row>
    <row r="502" spans="5:10" x14ac:dyDescent="0.2">
      <c r="E502" s="8"/>
      <c r="F502" s="8"/>
      <c r="J502" s="8"/>
    </row>
    <row r="503" spans="5:10" x14ac:dyDescent="0.2">
      <c r="E503" s="8"/>
      <c r="F503" s="8"/>
      <c r="J503" s="8"/>
    </row>
  </sheetData>
  <sheetProtection sheet="1" objects="1" scenarios="1"/>
  <mergeCells count="1">
    <mergeCell ref="B2:J2"/>
  </mergeCells>
  <conditionalFormatting sqref="B26:G100 I30:J100 I26:I29">
    <cfRule type="expression" dxfId="22" priority="3">
      <formula>IF($J26=$A$19,TRUE,FALSE)</formula>
    </cfRule>
  </conditionalFormatting>
  <conditionalFormatting sqref="E26:F100">
    <cfRule type="expression" dxfId="21" priority="75">
      <formula>IF($J26&lt;&gt;$A$19,IF(CONCATENATE($E26,$F26)=$A$14,TRUE,FALSE))</formula>
    </cfRule>
    <cfRule type="expression" dxfId="20" priority="76">
      <formula>IF($J26&lt;&gt;$A$19,IF(CONCATENATE($E26,$F26)=$A$12,TRUE,FALSE))</formula>
    </cfRule>
    <cfRule type="expression" dxfId="19" priority="77">
      <formula>IF($J26&lt;&gt;$A$19,IF(CONCATENATE($E26,$F26)=$A$11,TRUE,FALSE))</formula>
    </cfRule>
    <cfRule type="expression" dxfId="18" priority="78">
      <formula>IF($J26&lt;&gt;$A$19,IF(CONCATENATE($E26,$F26)=$A$10,TRUE,FALSE))</formula>
    </cfRule>
    <cfRule type="expression" dxfId="17" priority="79">
      <formula>IF($J26&lt;&gt;$A$19,IF(CONCATENATE($E26,$F26)=$A$9,TRUE,FALSE))</formula>
    </cfRule>
    <cfRule type="expression" dxfId="16" priority="80">
      <formula>IF($J26&lt;&gt;$A$19,IF(CONCATENATE($E26,$F26)=$A$8,TRUE,FALSE+$G$7))</formula>
    </cfRule>
  </conditionalFormatting>
  <conditionalFormatting sqref="B4:J4 B5:G25 H5:H99 I5:J25 J26:J29">
    <cfRule type="expression" dxfId="15" priority="1">
      <formula>IF($J4=$A$19,TRUE,FALSE)</formula>
    </cfRule>
  </conditionalFormatting>
  <conditionalFormatting sqref="E4:F25">
    <cfRule type="expression" dxfId="14" priority="10">
      <formula>IF($J4&lt;&gt;$A$19,IF(CONCATENATE($E4,$F4)=$A$14,TRUE,FALSE))</formula>
    </cfRule>
    <cfRule type="expression" dxfId="13" priority="11">
      <formula>IF($J4&lt;&gt;$A$19,IF(CONCATENATE($E4,$F4)=$A$12,TRUE,FALSE))</formula>
    </cfRule>
    <cfRule type="expression" dxfId="12" priority="12">
      <formula>IF($J4&lt;&gt;$A$19,IF(CONCATENATE($E4,$F4)=$A$11,TRUE,FALSE))</formula>
    </cfRule>
    <cfRule type="expression" dxfId="11" priority="13">
      <formula>IF($J4&lt;&gt;$A$19,IF(CONCATENATE($E4,$F4)=$A$10,TRUE,FALSE))</formula>
    </cfRule>
    <cfRule type="expression" dxfId="10" priority="14">
      <formula>IF($J4&lt;&gt;$A$19,IF(CONCATENATE($E4,$F4)=$A$9,TRUE,FALSE))</formula>
    </cfRule>
    <cfRule type="expression" dxfId="9" priority="15">
      <formula>IF($J4&lt;&gt;$A$19,IF(CONCATENATE($E4,$F4)=$A$8,TRUE,FALSE+$G$7))</formula>
    </cfRule>
  </conditionalFormatting>
  <conditionalFormatting sqref="H4:H99">
    <cfRule type="cellIs" dxfId="8" priority="6" operator="equal">
      <formula>3</formula>
    </cfRule>
    <cfRule type="cellIs" dxfId="7" priority="7" operator="equal">
      <formula>2</formula>
    </cfRule>
    <cfRule type="cellIs" dxfId="6" priority="9" operator="equal">
      <formula>1</formula>
    </cfRule>
  </conditionalFormatting>
  <conditionalFormatting sqref="H100">
    <cfRule type="expression" dxfId="5" priority="5">
      <formula>IF($J100=$A$19,TRUE,FALSE)</formula>
    </cfRule>
  </conditionalFormatting>
  <conditionalFormatting sqref="H4:H100">
    <cfRule type="cellIs" dxfId="4" priority="191" operator="greaterThan">
      <formula>3</formula>
    </cfRule>
  </conditionalFormatting>
  <dataValidations count="2">
    <dataValidation type="list" allowBlank="1" showInputMessage="1" showErrorMessage="1" sqref="E4:F100" xr:uid="{00000000-0002-0000-0100-000000000000}">
      <formula1>Probability_Impact</formula1>
    </dataValidation>
    <dataValidation type="list" allowBlank="1" showInputMessage="1" showErrorMessage="1" sqref="J4:J100" xr:uid="{00000000-0002-0000-0100-000001000000}">
      <formula1>Status</formula1>
    </dataValidation>
  </dataValidations>
  <pageMargins left="0.78740157480314965" right="0.78740157480314965" top="0.55118110236220474" bottom="0.55118110236220474" header="0" footer="0.31496062992125984"/>
  <pageSetup paperSize="9" orientation="landscape" r:id="rId1"/>
  <headerFooter>
    <oddFooter>&amp;L&amp;6Filnamn: &amp;F&amp;R&amp;6www.tieot.com/pps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5" id="{ED5857E8-350D-4B35-A545-7581CA4DAC5B}">
            <xm:f>IF(Formula!$B2=4,IF($J4="",1,0),0)</xm:f>
            <x14:dxf>
              <fill>
                <patternFill>
                  <bgColor rgb="FFFFFF00"/>
                </patternFill>
              </fill>
            </x14:dxf>
          </x14:cfRule>
          <x14:cfRule type="expression" priority="188" id="{1A760356-7172-4EB0-8D97-806A250EF0CB}">
            <xm:f>IF(Formula!$B2=3,IF($J4="",1,0),0)</xm:f>
            <x14:dxf>
              <fill>
                <patternFill>
                  <bgColor rgb="FFFFFF00"/>
                </patternFill>
              </fill>
            </x14:dxf>
          </x14:cfRule>
          <x14:cfRule type="expression" priority="189" id="{821BA9DC-4249-491F-9CAC-AA9E70AD80C7}">
            <xm:f>IF(Formula!$B2=2,IF($J4="",1,0),0)</xm:f>
            <x14:dxf>
              <fill>
                <patternFill>
                  <bgColor rgb="FFFFC000"/>
                </patternFill>
              </fill>
            </x14:dxf>
          </x14:cfRule>
          <x14:cfRule type="expression" priority="190" id="{36C154AB-2BF9-4BC2-88C8-33649142D600}">
            <xm:f>IF(Formula!$B2=1,IF($J4="",1,0),0)</xm:f>
            <x14:dxf>
              <fill>
                <patternFill>
                  <bgColor rgb="FFFF0000"/>
                </patternFill>
              </fill>
            </x14:dxf>
          </x14:cfRule>
          <xm:sqref>E4:F502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Formula!$J$2:$J$4</xm:f>
          </x14:formula1>
          <xm:sqref>E4:F503</xm:sqref>
        </x14:dataValidation>
        <x14:dataValidation type="list" allowBlank="1" showInputMessage="1" showErrorMessage="1" xr:uid="{00000000-0002-0000-0100-000003000000}">
          <x14:formula1>
            <xm:f>Formula!$K$2:$K$3</xm:f>
          </x14:formula1>
          <xm:sqref>J4:J503</xm:sqref>
        </x14:dataValidation>
        <x14:dataValidation type="list" allowBlank="1" showInputMessage="1" showErrorMessage="1" xr:uid="{00000000-0002-0000-0100-000004000000}">
          <x14:formula1>
            <xm:f>Formula!$L$2:$L$11</xm:f>
          </x14:formula1>
          <xm:sqref>H4:H100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showGridLines="0" showRowColHeaders="0" workbookViewId="0">
      <selection activeCell="K26" sqref="K26"/>
    </sheetView>
  </sheetViews>
  <sheetFormatPr defaultRowHeight="12.75" x14ac:dyDescent="0.2"/>
  <cols>
    <col min="1" max="1" width="4.42578125" customWidth="1"/>
    <col min="2" max="2" width="0.7109375" hidden="1" customWidth="1"/>
    <col min="3" max="3" width="2.140625" hidden="1" customWidth="1"/>
    <col min="4" max="4" width="2" customWidth="1"/>
    <col min="5" max="5" width="0.5703125" customWidth="1"/>
    <col min="6" max="6" width="5.85546875" customWidth="1"/>
    <col min="9" max="9" width="9" customWidth="1"/>
    <col min="10" max="10" width="5.85546875" customWidth="1"/>
    <col min="11" max="11" width="29.140625" customWidth="1"/>
    <col min="12" max="12" width="14.85546875" customWidth="1"/>
    <col min="13" max="13" width="15.28515625" customWidth="1"/>
    <col min="14" max="14" width="17.5703125" customWidth="1"/>
    <col min="15" max="15" width="3.42578125" customWidth="1"/>
  </cols>
  <sheetData>
    <row r="1" spans="1:14" ht="25.5" customHeight="1" x14ac:dyDescent="0.25">
      <c r="A1" s="4" t="str">
        <f>Tabell!B1</f>
        <v>Risklista</v>
      </c>
    </row>
    <row r="2" spans="1:14" s="10" customFormat="1" ht="20.100000000000001" customHeight="1" x14ac:dyDescent="0.2">
      <c r="A2" s="65" t="str">
        <f>Tabell!B2</f>
        <v>&lt;Projektnamn&gt;, &lt;Nnnn Nnnn&gt;, &lt;Utgåva&gt;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6" spans="1:14" ht="21" customHeight="1" x14ac:dyDescent="0.25">
      <c r="L6" s="63" t="s">
        <v>54</v>
      </c>
      <c r="M6" s="64"/>
      <c r="N6" s="64"/>
    </row>
    <row r="7" spans="1:14" ht="21" customHeight="1" x14ac:dyDescent="0.2"/>
    <row r="8" spans="1:14" ht="24.75" customHeight="1" x14ac:dyDescent="0.2">
      <c r="L8" s="46" t="s">
        <v>51</v>
      </c>
      <c r="M8" s="47" t="s">
        <v>52</v>
      </c>
      <c r="N8" s="47" t="s">
        <v>53</v>
      </c>
    </row>
    <row r="9" spans="1:14" ht="18" x14ac:dyDescent="0.25">
      <c r="L9" s="50">
        <f>Formula!L2</f>
        <v>1</v>
      </c>
      <c r="M9" s="48">
        <f>COUNTIFS(Tabell!$H$4:$H$102,"1",Tabell!J$4:J$102,"")</f>
        <v>0</v>
      </c>
      <c r="N9" s="48">
        <f>COUNTIFS(Tabell!$H$4:$H$102,"1",Tabell!J$4:J$102,"*")</f>
        <v>0</v>
      </c>
    </row>
    <row r="10" spans="1:14" ht="20.25" customHeight="1" x14ac:dyDescent="0.25">
      <c r="L10" s="53">
        <f>Formula!L3</f>
        <v>2</v>
      </c>
      <c r="M10" s="48">
        <f>COUNTIFS(Tabell!$H$4:$H$102,"2",Tabell!J$4:J$102,"")</f>
        <v>0</v>
      </c>
      <c r="N10" s="48">
        <f>COUNTIFS(Tabell!$H$4:$H$102,"2",Tabell!J$4:J$102,"*")</f>
        <v>0</v>
      </c>
    </row>
    <row r="11" spans="1:14" ht="18" x14ac:dyDescent="0.25">
      <c r="L11" s="54">
        <f>Formula!L4</f>
        <v>3</v>
      </c>
      <c r="M11" s="48">
        <f>COUNTIFS(Tabell!$H$4:$H$102,"3",Tabell!J$4:J$102,"")</f>
        <v>0</v>
      </c>
      <c r="N11" s="48">
        <f>COUNTIFS(Tabell!$H$4:$H$102,"3",Tabell!J$4:J$102,"*")</f>
        <v>0</v>
      </c>
    </row>
    <row r="12" spans="1:14" ht="21" customHeight="1" x14ac:dyDescent="0.25">
      <c r="L12" s="55" t="s">
        <v>50</v>
      </c>
      <c r="M12" s="48">
        <f>COUNTIFS(Tabell!$H$4:$H$102,"&gt;3",Tabell!J$4:J$102,"")</f>
        <v>0</v>
      </c>
      <c r="N12" s="48">
        <f>COUNTIFS(Tabell!$H$4:$H$102,"&gt;3",Tabell!J$4:J$102,"*")</f>
        <v>0</v>
      </c>
    </row>
    <row r="15" spans="1:14" x14ac:dyDescent="0.2">
      <c r="L15" s="49"/>
      <c r="M15" s="49"/>
      <c r="N15" s="49"/>
    </row>
    <row r="17" spans="12:18" x14ac:dyDescent="0.2">
      <c r="L17" s="49"/>
      <c r="M17" s="49"/>
      <c r="N17" s="49"/>
    </row>
    <row r="18" spans="12:18" x14ac:dyDescent="0.2">
      <c r="L18" s="49"/>
      <c r="M18" s="49"/>
      <c r="N18" s="49"/>
    </row>
    <row r="19" spans="12:18" x14ac:dyDescent="0.2">
      <c r="L19" s="49"/>
      <c r="M19" s="49"/>
      <c r="N19" s="49"/>
    </row>
    <row r="20" spans="12:18" x14ac:dyDescent="0.2">
      <c r="L20" s="49"/>
      <c r="M20" s="49"/>
      <c r="N20" s="49"/>
    </row>
    <row r="21" spans="12:18" x14ac:dyDescent="0.2">
      <c r="L21" s="49"/>
      <c r="M21" s="49"/>
      <c r="N21" s="49"/>
    </row>
    <row r="22" spans="12:18" x14ac:dyDescent="0.2">
      <c r="L22" s="49"/>
      <c r="M22" s="49"/>
      <c r="N22" s="49"/>
    </row>
    <row r="23" spans="12:18" x14ac:dyDescent="0.2">
      <c r="L23" s="49"/>
      <c r="M23" s="49"/>
      <c r="N23" s="49"/>
    </row>
    <row r="26" spans="12:18" x14ac:dyDescent="0.2">
      <c r="L26" s="49"/>
      <c r="M26" s="49"/>
      <c r="N26" s="49"/>
    </row>
    <row r="30" spans="12:18" x14ac:dyDescent="0.2">
      <c r="R30">
        <f>COUNTIFS(Tabell!$H$4:$H$102,"1",Tabell!J$4:J$102,"")</f>
        <v>0</v>
      </c>
    </row>
  </sheetData>
  <sheetProtection sheet="1" objects="1" scenarios="1"/>
  <mergeCells count="2">
    <mergeCell ref="L6:N6"/>
    <mergeCell ref="A2:N2"/>
  </mergeCells>
  <pageMargins left="0.78740157480314965" right="0.78740157480314965" top="0.55118110236220474" bottom="0.55118110236220474" header="0" footer="0.31496062992125984"/>
  <pageSetup paperSize="9" orientation="landscape" r:id="rId1"/>
  <headerFooter>
    <oddFooter>&amp;L&amp;6Filnamn: &amp;F&amp;R&amp;6www.tieto.com/pps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0"/>
  <sheetViews>
    <sheetView showZeros="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42.5703125" bestFit="1" customWidth="1"/>
    <col min="4" max="4" width="17.85546875" bestFit="1" customWidth="1"/>
    <col min="5" max="5" width="15.140625" customWidth="1"/>
    <col min="10" max="10" width="14.140625" customWidth="1"/>
  </cols>
  <sheetData>
    <row r="1" spans="1:13" s="1" customFormat="1" ht="33.75" x14ac:dyDescent="0.2">
      <c r="A1" s="1" t="s">
        <v>34</v>
      </c>
      <c r="B1" s="1" t="s">
        <v>0</v>
      </c>
      <c r="D1" s="1" t="s">
        <v>2</v>
      </c>
      <c r="E1" s="3" t="s">
        <v>5</v>
      </c>
      <c r="F1" s="1" t="s">
        <v>3</v>
      </c>
      <c r="G1" s="1" t="s">
        <v>4</v>
      </c>
      <c r="J1" s="2" t="s">
        <v>2</v>
      </c>
      <c r="K1" s="1" t="s">
        <v>0</v>
      </c>
      <c r="L1" s="1" t="s">
        <v>49</v>
      </c>
      <c r="M1" s="1" t="s">
        <v>22</v>
      </c>
    </row>
    <row r="2" spans="1:13" x14ac:dyDescent="0.2">
      <c r="A2" t="str">
        <f>IF(Tabell!J4="",CONCATENATE(Tabell!E4,Tabell!F4),"")</f>
        <v/>
      </c>
      <c r="B2" s="36">
        <f>Tabell!J4</f>
        <v>0</v>
      </c>
      <c r="C2">
        <v>1</v>
      </c>
      <c r="D2" t="str">
        <f>CONCATENATE(J4,J4)</f>
        <v>HögHög</v>
      </c>
      <c r="E2">
        <f>COUNTIF($A$2:$A$500,D2)</f>
        <v>0</v>
      </c>
      <c r="F2">
        <v>3</v>
      </c>
      <c r="G2">
        <v>3</v>
      </c>
      <c r="J2" t="s">
        <v>19</v>
      </c>
      <c r="K2" t="s">
        <v>11</v>
      </c>
      <c r="L2" s="45">
        <v>1</v>
      </c>
      <c r="M2" t="s">
        <v>6</v>
      </c>
    </row>
    <row r="3" spans="1:13" x14ac:dyDescent="0.2">
      <c r="A3" t="str">
        <f>IF(Tabell!J5="",CONCATENATE(Tabell!E5,Tabell!F5),"")</f>
        <v/>
      </c>
      <c r="B3" s="36">
        <f>Tabell!J5</f>
        <v>0</v>
      </c>
      <c r="C3">
        <v>2</v>
      </c>
      <c r="D3" t="str">
        <f>CONCATENATE(J4,J3)</f>
        <v>HögMedel</v>
      </c>
      <c r="E3">
        <f>COUNTIF($A$2:$A$500,"HögMedel")</f>
        <v>0</v>
      </c>
      <c r="F3">
        <v>3</v>
      </c>
      <c r="G3">
        <v>2</v>
      </c>
      <c r="J3" t="s">
        <v>20</v>
      </c>
      <c r="L3" s="45">
        <v>2</v>
      </c>
      <c r="M3" t="s">
        <v>7</v>
      </c>
    </row>
    <row r="4" spans="1:13" x14ac:dyDescent="0.2">
      <c r="A4" t="str">
        <f>IF(Tabell!J6="",CONCATENATE(Tabell!E6,Tabell!F6),"")</f>
        <v/>
      </c>
      <c r="B4" s="36">
        <f>Tabell!J6</f>
        <v>0</v>
      </c>
      <c r="C4">
        <v>3</v>
      </c>
      <c r="D4" t="str">
        <f>CONCATENATE(J4,J2)</f>
        <v>HögLåg</v>
      </c>
      <c r="E4">
        <f>COUNTIF($A$2:$A$500,"HögLåg")</f>
        <v>0</v>
      </c>
      <c r="F4">
        <v>3</v>
      </c>
      <c r="G4">
        <v>1</v>
      </c>
      <c r="J4" t="s">
        <v>21</v>
      </c>
      <c r="L4" s="45">
        <v>3</v>
      </c>
      <c r="M4" t="s">
        <v>8</v>
      </c>
    </row>
    <row r="5" spans="1:13" x14ac:dyDescent="0.2">
      <c r="A5" t="str">
        <f>IF(Tabell!J7="",CONCATENATE(Tabell!E7,Tabell!F7),"")</f>
        <v/>
      </c>
      <c r="B5" s="36">
        <f>Tabell!J7</f>
        <v>0</v>
      </c>
      <c r="C5">
        <v>4</v>
      </c>
      <c r="D5" t="str">
        <f>CONCATENATE($J$3,J4)</f>
        <v>MedelHög</v>
      </c>
      <c r="E5">
        <f>COUNTIF($A$2:$A$500,"MedelHög")</f>
        <v>0</v>
      </c>
      <c r="F5">
        <v>2</v>
      </c>
      <c r="G5">
        <v>3</v>
      </c>
      <c r="L5" s="45">
        <v>4</v>
      </c>
      <c r="M5" t="s">
        <v>9</v>
      </c>
    </row>
    <row r="6" spans="1:13" x14ac:dyDescent="0.2">
      <c r="A6" t="str">
        <f>IF(Tabell!J8="",CONCATENATE(Tabell!E8,Tabell!F8),"")</f>
        <v/>
      </c>
      <c r="B6" s="36">
        <f>Tabell!J8</f>
        <v>0</v>
      </c>
      <c r="C6">
        <v>5</v>
      </c>
      <c r="D6" t="str">
        <f>CONCATENATE($J$3,J3)</f>
        <v>MedelMedel</v>
      </c>
      <c r="E6">
        <f>COUNTIF($A$2:$A$500,"MedelMedel")</f>
        <v>0</v>
      </c>
      <c r="F6">
        <v>2</v>
      </c>
      <c r="G6">
        <v>2</v>
      </c>
      <c r="L6" s="45">
        <v>5</v>
      </c>
      <c r="M6" t="s">
        <v>10</v>
      </c>
    </row>
    <row r="7" spans="1:13" x14ac:dyDescent="0.2">
      <c r="A7" t="str">
        <f>IF(Tabell!J9="",CONCATENATE(Tabell!E9,Tabell!F9),"")</f>
        <v/>
      </c>
      <c r="B7" s="36">
        <f>Tabell!J9</f>
        <v>0</v>
      </c>
      <c r="C7">
        <v>6</v>
      </c>
      <c r="D7" t="str">
        <f>CONCATENATE($J$3,J2)</f>
        <v>MedelLåg</v>
      </c>
      <c r="E7">
        <f>COUNTIF($A$2:$A$500,"MedelLåg")</f>
        <v>0</v>
      </c>
      <c r="F7">
        <v>2</v>
      </c>
      <c r="G7">
        <v>1</v>
      </c>
      <c r="L7" s="45">
        <v>6</v>
      </c>
      <c r="M7" t="s">
        <v>12</v>
      </c>
    </row>
    <row r="8" spans="1:13" x14ac:dyDescent="0.2">
      <c r="A8" t="str">
        <f>IF(Tabell!J10="",CONCATENATE(Tabell!E10,Tabell!F10),"")</f>
        <v/>
      </c>
      <c r="B8" s="36">
        <f>Tabell!J10</f>
        <v>0</v>
      </c>
      <c r="C8">
        <v>7</v>
      </c>
      <c r="D8" t="str">
        <f>CONCATENATE($J$2,J4)</f>
        <v>LågHög</v>
      </c>
      <c r="E8">
        <f>COUNTIF($A$2:$A$500,"LågHög")</f>
        <v>0</v>
      </c>
      <c r="F8">
        <v>1</v>
      </c>
      <c r="G8">
        <v>3</v>
      </c>
      <c r="L8" s="45">
        <v>7</v>
      </c>
      <c r="M8" t="s">
        <v>13</v>
      </c>
    </row>
    <row r="9" spans="1:13" x14ac:dyDescent="0.2">
      <c r="A9" t="str">
        <f>IF(Tabell!J11="",CONCATENATE(Tabell!E11,Tabell!F11),"")</f>
        <v/>
      </c>
      <c r="B9" s="36">
        <f>Tabell!J11</f>
        <v>0</v>
      </c>
      <c r="C9">
        <v>8</v>
      </c>
      <c r="D9" t="str">
        <f>CONCATENATE($J$2,J3)</f>
        <v>LågMedel</v>
      </c>
      <c r="E9">
        <f>COUNTIF($A$2:$A$500,"LågMedel")</f>
        <v>0</v>
      </c>
      <c r="F9">
        <v>1</v>
      </c>
      <c r="G9">
        <v>2</v>
      </c>
      <c r="L9" s="45">
        <v>8</v>
      </c>
      <c r="M9" t="s">
        <v>18</v>
      </c>
    </row>
    <row r="10" spans="1:13" x14ac:dyDescent="0.2">
      <c r="A10" t="str">
        <f>IF(Tabell!J12="",CONCATENATE(Tabell!E12,Tabell!F12),"")</f>
        <v/>
      </c>
      <c r="B10" s="36">
        <f>Tabell!J12</f>
        <v>0</v>
      </c>
      <c r="C10">
        <v>9</v>
      </c>
      <c r="D10" t="str">
        <f>CONCATENATE($J$2,J2)</f>
        <v>LågLåg</v>
      </c>
      <c r="E10">
        <f>COUNTIF($A$2:$A$500,"LågLåg")</f>
        <v>0</v>
      </c>
      <c r="F10">
        <v>1</v>
      </c>
      <c r="G10">
        <v>1</v>
      </c>
      <c r="L10" s="45">
        <v>9</v>
      </c>
      <c r="M10" t="s">
        <v>14</v>
      </c>
    </row>
    <row r="11" spans="1:13" x14ac:dyDescent="0.2">
      <c r="A11" t="str">
        <f>IF(Tabell!J13="",CONCATENATE(Tabell!E13,Tabell!F13),"")</f>
        <v/>
      </c>
      <c r="B11" s="36">
        <f>Tabell!J13</f>
        <v>0</v>
      </c>
      <c r="L11" s="45">
        <v>10</v>
      </c>
      <c r="M11" t="s">
        <v>15</v>
      </c>
    </row>
    <row r="12" spans="1:13" x14ac:dyDescent="0.2">
      <c r="A12" t="str">
        <f>IF(Tabell!J14="",CONCATENATE(Tabell!E14,Tabell!F14),"")</f>
        <v/>
      </c>
      <c r="B12" s="36">
        <f>Tabell!J14</f>
        <v>0</v>
      </c>
      <c r="M12" t="s">
        <v>16</v>
      </c>
    </row>
    <row r="13" spans="1:13" x14ac:dyDescent="0.2">
      <c r="A13" t="str">
        <f>IF(Tabell!J15="",CONCATENATE(Tabell!E15,Tabell!F15),"")</f>
        <v/>
      </c>
      <c r="B13" s="36">
        <f>Tabell!J15</f>
        <v>0</v>
      </c>
      <c r="M13" t="s">
        <v>17</v>
      </c>
    </row>
    <row r="14" spans="1:13" x14ac:dyDescent="0.2">
      <c r="A14" t="str">
        <f>IF(Tabell!J16="",CONCATENATE(Tabell!E16,Tabell!F16),"")</f>
        <v/>
      </c>
      <c r="B14" s="36">
        <f>Tabell!J16</f>
        <v>0</v>
      </c>
      <c r="M14" t="s">
        <v>11</v>
      </c>
    </row>
    <row r="15" spans="1:13" x14ac:dyDescent="0.2">
      <c r="A15" t="str">
        <f>IF(Tabell!J17="",CONCATENATE(Tabell!E17,Tabell!F17),"")</f>
        <v/>
      </c>
      <c r="B15" s="36">
        <f>Tabell!J17</f>
        <v>0</v>
      </c>
    </row>
    <row r="16" spans="1:13" x14ac:dyDescent="0.2">
      <c r="A16" t="str">
        <f>IF(Tabell!J18="",CONCATENATE(Tabell!E18,Tabell!F18),"")</f>
        <v/>
      </c>
      <c r="B16" s="36">
        <f>Tabell!J18</f>
        <v>0</v>
      </c>
    </row>
    <row r="17" spans="1:13" x14ac:dyDescent="0.2">
      <c r="A17" t="str">
        <f>IF(Tabell!J19="",CONCATENATE(Tabell!E19,Tabell!F19),"")</f>
        <v/>
      </c>
      <c r="B17" s="36">
        <f>Tabell!J19</f>
        <v>0</v>
      </c>
      <c r="M17" s="9"/>
    </row>
    <row r="18" spans="1:13" x14ac:dyDescent="0.2">
      <c r="A18" t="str">
        <f>IF(Tabell!J20="",CONCATENATE(Tabell!E20,Tabell!F20),"")</f>
        <v/>
      </c>
      <c r="B18" s="36">
        <f>Tabell!J20</f>
        <v>0</v>
      </c>
    </row>
    <row r="19" spans="1:13" x14ac:dyDescent="0.2">
      <c r="A19" t="str">
        <f>CONCATENATE(Tabell!E21,Tabell!F21)</f>
        <v/>
      </c>
      <c r="B19" s="36">
        <f>Tabell!J21</f>
        <v>0</v>
      </c>
    </row>
    <row r="20" spans="1:13" x14ac:dyDescent="0.2">
      <c r="A20" t="str">
        <f>CONCATENATE(Tabell!E22,Tabell!F22)</f>
        <v/>
      </c>
      <c r="B20" s="36">
        <f>Tabell!J22</f>
        <v>0</v>
      </c>
    </row>
    <row r="21" spans="1:13" x14ac:dyDescent="0.2">
      <c r="A21" t="str">
        <f>CONCATENATE(Tabell!E23,Tabell!F23)</f>
        <v/>
      </c>
      <c r="B21" s="36">
        <f>Tabell!J23</f>
        <v>0</v>
      </c>
    </row>
    <row r="22" spans="1:13" x14ac:dyDescent="0.2">
      <c r="A22" t="str">
        <f>CONCATENATE(Tabell!E24,Tabell!F24)</f>
        <v/>
      </c>
      <c r="B22" s="36">
        <f>Tabell!J24</f>
        <v>0</v>
      </c>
    </row>
    <row r="23" spans="1:13" x14ac:dyDescent="0.2">
      <c r="A23" t="str">
        <f>CONCATENATE(Tabell!E25,Tabell!F25)</f>
        <v/>
      </c>
      <c r="B23" s="36">
        <f>Tabell!J25</f>
        <v>0</v>
      </c>
    </row>
    <row r="24" spans="1:13" x14ac:dyDescent="0.2">
      <c r="A24" t="str">
        <f>CONCATENATE(Tabell!E26,Tabell!F26)</f>
        <v/>
      </c>
      <c r="B24" s="36">
        <f>Tabell!J26</f>
        <v>0</v>
      </c>
    </row>
    <row r="25" spans="1:13" x14ac:dyDescent="0.2">
      <c r="A25" t="str">
        <f>CONCATENATE(Tabell!E27,Tabell!F27)</f>
        <v/>
      </c>
      <c r="B25" s="36">
        <f>Tabell!J27</f>
        <v>0</v>
      </c>
    </row>
    <row r="26" spans="1:13" x14ac:dyDescent="0.2">
      <c r="A26" t="str">
        <f>CONCATENATE(Tabell!E28,Tabell!F28)</f>
        <v/>
      </c>
      <c r="B26" s="36">
        <f>Tabell!J28</f>
        <v>0</v>
      </c>
    </row>
    <row r="27" spans="1:13" x14ac:dyDescent="0.2">
      <c r="A27" t="str">
        <f>CONCATENATE(Tabell!E29,Tabell!F29)</f>
        <v/>
      </c>
      <c r="B27" s="36">
        <f>Tabell!J29</f>
        <v>0</v>
      </c>
    </row>
    <row r="28" spans="1:13" x14ac:dyDescent="0.2">
      <c r="A28" t="str">
        <f>CONCATENATE(Tabell!E30,Tabell!F30)</f>
        <v/>
      </c>
      <c r="B28" s="36">
        <f>Tabell!J30</f>
        <v>0</v>
      </c>
    </row>
    <row r="29" spans="1:13" x14ac:dyDescent="0.2">
      <c r="A29" t="str">
        <f>CONCATENATE(Tabell!E31,Tabell!F31)</f>
        <v/>
      </c>
      <c r="B29" s="36">
        <f>Tabell!J31</f>
        <v>0</v>
      </c>
    </row>
    <row r="30" spans="1:13" x14ac:dyDescent="0.2">
      <c r="A30" t="str">
        <f>CONCATENATE(Tabell!E32,Tabell!F32)</f>
        <v/>
      </c>
      <c r="B30" s="36">
        <f>Tabell!J32</f>
        <v>0</v>
      </c>
    </row>
    <row r="31" spans="1:13" x14ac:dyDescent="0.2">
      <c r="A31" t="str">
        <f>CONCATENATE(Tabell!E33,Tabell!F33)</f>
        <v/>
      </c>
      <c r="B31" s="36">
        <f>Tabell!J33</f>
        <v>0</v>
      </c>
    </row>
    <row r="32" spans="1:13" x14ac:dyDescent="0.2">
      <c r="A32" t="str">
        <f>CONCATENATE(Tabell!E34,Tabell!F34)</f>
        <v/>
      </c>
      <c r="B32" s="36">
        <f>Tabell!J34</f>
        <v>0</v>
      </c>
    </row>
    <row r="33" spans="1:2" x14ac:dyDescent="0.2">
      <c r="A33" t="str">
        <f>CONCATENATE(Tabell!E35,Tabell!F35)</f>
        <v/>
      </c>
      <c r="B33" s="36">
        <f>Tabell!J35</f>
        <v>0</v>
      </c>
    </row>
    <row r="34" spans="1:2" x14ac:dyDescent="0.2">
      <c r="A34" t="str">
        <f>CONCATENATE(Tabell!E36,Tabell!F36)</f>
        <v/>
      </c>
      <c r="B34" s="36">
        <f>Tabell!J36</f>
        <v>0</v>
      </c>
    </row>
    <row r="35" spans="1:2" x14ac:dyDescent="0.2">
      <c r="A35" t="str">
        <f>CONCATENATE(Tabell!E37,Tabell!F37)</f>
        <v/>
      </c>
      <c r="B35" s="36">
        <f>Tabell!J37</f>
        <v>0</v>
      </c>
    </row>
    <row r="36" spans="1:2" x14ac:dyDescent="0.2">
      <c r="A36" t="str">
        <f>CONCATENATE(Tabell!E38,Tabell!F38)</f>
        <v/>
      </c>
      <c r="B36" s="36">
        <f>Tabell!J38</f>
        <v>0</v>
      </c>
    </row>
    <row r="37" spans="1:2" x14ac:dyDescent="0.2">
      <c r="A37" t="str">
        <f>CONCATENATE(Tabell!E39,Tabell!F39)</f>
        <v/>
      </c>
      <c r="B37" s="36">
        <f>Tabell!J39</f>
        <v>0</v>
      </c>
    </row>
    <row r="38" spans="1:2" x14ac:dyDescent="0.2">
      <c r="A38" t="str">
        <f>CONCATENATE(Tabell!E40,Tabell!F40)</f>
        <v/>
      </c>
      <c r="B38" s="36">
        <f>Tabell!J40</f>
        <v>0</v>
      </c>
    </row>
    <row r="39" spans="1:2" x14ac:dyDescent="0.2">
      <c r="A39" t="str">
        <f>CONCATENATE(Tabell!E41,Tabell!F41)</f>
        <v/>
      </c>
      <c r="B39" s="36">
        <f>Tabell!J41</f>
        <v>0</v>
      </c>
    </row>
    <row r="40" spans="1:2" x14ac:dyDescent="0.2">
      <c r="A40" t="str">
        <f>CONCATENATE(Tabell!E42,Tabell!F42)</f>
        <v/>
      </c>
      <c r="B40" s="36">
        <f>Tabell!J42</f>
        <v>0</v>
      </c>
    </row>
    <row r="41" spans="1:2" x14ac:dyDescent="0.2">
      <c r="A41" t="str">
        <f>CONCATENATE(Tabell!E43,Tabell!F43)</f>
        <v/>
      </c>
      <c r="B41" s="36">
        <f>Tabell!J43</f>
        <v>0</v>
      </c>
    </row>
    <row r="42" spans="1:2" x14ac:dyDescent="0.2">
      <c r="A42" t="str">
        <f>CONCATENATE(Tabell!E44,Tabell!F44)</f>
        <v/>
      </c>
      <c r="B42" s="36">
        <f>Tabell!J44</f>
        <v>0</v>
      </c>
    </row>
    <row r="43" spans="1:2" x14ac:dyDescent="0.2">
      <c r="A43" t="str">
        <f>CONCATENATE(Tabell!E45,Tabell!F45)</f>
        <v/>
      </c>
      <c r="B43" s="36">
        <f>Tabell!J45</f>
        <v>0</v>
      </c>
    </row>
    <row r="44" spans="1:2" x14ac:dyDescent="0.2">
      <c r="A44" t="str">
        <f>CONCATENATE(Tabell!E46,Tabell!F46)</f>
        <v/>
      </c>
      <c r="B44" s="36">
        <f>Tabell!J46</f>
        <v>0</v>
      </c>
    </row>
    <row r="45" spans="1:2" x14ac:dyDescent="0.2">
      <c r="A45" t="str">
        <f>CONCATENATE(Tabell!E47,Tabell!F47)</f>
        <v/>
      </c>
      <c r="B45" s="36">
        <f>Tabell!J47</f>
        <v>0</v>
      </c>
    </row>
    <row r="46" spans="1:2" x14ac:dyDescent="0.2">
      <c r="A46" t="str">
        <f>CONCATENATE(Tabell!E48,Tabell!F48)</f>
        <v/>
      </c>
      <c r="B46" s="36">
        <f>Tabell!J48</f>
        <v>0</v>
      </c>
    </row>
    <row r="47" spans="1:2" x14ac:dyDescent="0.2">
      <c r="A47" t="str">
        <f>CONCATENATE(Tabell!E49,Tabell!F49)</f>
        <v/>
      </c>
      <c r="B47" s="36">
        <f>Tabell!J49</f>
        <v>0</v>
      </c>
    </row>
    <row r="48" spans="1:2" x14ac:dyDescent="0.2">
      <c r="A48" t="str">
        <f>CONCATENATE(Tabell!E50,Tabell!F50)</f>
        <v/>
      </c>
      <c r="B48" s="36">
        <f>Tabell!J50</f>
        <v>0</v>
      </c>
    </row>
    <row r="49" spans="1:2" x14ac:dyDescent="0.2">
      <c r="A49" t="str">
        <f>CONCATENATE(Tabell!E51,Tabell!F51)</f>
        <v/>
      </c>
      <c r="B49" s="36">
        <f>Tabell!J51</f>
        <v>0</v>
      </c>
    </row>
    <row r="50" spans="1:2" x14ac:dyDescent="0.2">
      <c r="A50" t="str">
        <f>CONCATENATE(Tabell!E52,Tabell!F52)</f>
        <v/>
      </c>
      <c r="B50" s="36">
        <f>Tabell!J52</f>
        <v>0</v>
      </c>
    </row>
    <row r="51" spans="1:2" x14ac:dyDescent="0.2">
      <c r="A51" t="str">
        <f>CONCATENATE(Tabell!E53,Tabell!F53)</f>
        <v/>
      </c>
      <c r="B51" s="36">
        <f>Tabell!J53</f>
        <v>0</v>
      </c>
    </row>
    <row r="52" spans="1:2" x14ac:dyDescent="0.2">
      <c r="A52" t="str">
        <f>CONCATENATE(Tabell!E54,Tabell!F54)</f>
        <v/>
      </c>
      <c r="B52" s="36">
        <f>Tabell!J54</f>
        <v>0</v>
      </c>
    </row>
    <row r="53" spans="1:2" x14ac:dyDescent="0.2">
      <c r="A53" t="str">
        <f>CONCATENATE(Tabell!E55,Tabell!F55)</f>
        <v/>
      </c>
      <c r="B53" s="36">
        <f>Tabell!J55</f>
        <v>0</v>
      </c>
    </row>
    <row r="54" spans="1:2" x14ac:dyDescent="0.2">
      <c r="A54" t="str">
        <f>CONCATENATE(Tabell!E56,Tabell!F56)</f>
        <v/>
      </c>
      <c r="B54" s="36">
        <f>Tabell!J56</f>
        <v>0</v>
      </c>
    </row>
    <row r="55" spans="1:2" x14ac:dyDescent="0.2">
      <c r="A55" t="str">
        <f>CONCATENATE(Tabell!E57,Tabell!F57)</f>
        <v/>
      </c>
      <c r="B55" s="36">
        <f>Tabell!J57</f>
        <v>0</v>
      </c>
    </row>
    <row r="56" spans="1:2" x14ac:dyDescent="0.2">
      <c r="A56" t="str">
        <f>CONCATENATE(Tabell!E58,Tabell!F58)</f>
        <v/>
      </c>
      <c r="B56" s="36">
        <f>Tabell!J58</f>
        <v>0</v>
      </c>
    </row>
    <row r="57" spans="1:2" x14ac:dyDescent="0.2">
      <c r="A57" t="str">
        <f>CONCATENATE(Tabell!E59,Tabell!F59)</f>
        <v/>
      </c>
      <c r="B57" s="36">
        <f>Tabell!J59</f>
        <v>0</v>
      </c>
    </row>
    <row r="58" spans="1:2" x14ac:dyDescent="0.2">
      <c r="A58" t="str">
        <f>CONCATENATE(Tabell!E60,Tabell!F60)</f>
        <v/>
      </c>
      <c r="B58" s="36">
        <f>Tabell!J60</f>
        <v>0</v>
      </c>
    </row>
    <row r="59" spans="1:2" x14ac:dyDescent="0.2">
      <c r="A59" t="str">
        <f>CONCATENATE(Tabell!E61,Tabell!F61)</f>
        <v/>
      </c>
      <c r="B59" s="36">
        <f>Tabell!J61</f>
        <v>0</v>
      </c>
    </row>
    <row r="60" spans="1:2" x14ac:dyDescent="0.2">
      <c r="A60" t="str">
        <f>CONCATENATE(Tabell!E62,Tabell!F62)</f>
        <v/>
      </c>
      <c r="B60" s="36">
        <f>Tabell!J62</f>
        <v>0</v>
      </c>
    </row>
    <row r="61" spans="1:2" x14ac:dyDescent="0.2">
      <c r="A61" t="str">
        <f>CONCATENATE(Tabell!E63,Tabell!F63)</f>
        <v/>
      </c>
      <c r="B61" s="36">
        <f>Tabell!J63</f>
        <v>0</v>
      </c>
    </row>
    <row r="62" spans="1:2" x14ac:dyDescent="0.2">
      <c r="A62" t="str">
        <f>CONCATENATE(Tabell!E64,Tabell!F64)</f>
        <v/>
      </c>
      <c r="B62" s="36">
        <f>Tabell!J64</f>
        <v>0</v>
      </c>
    </row>
    <row r="63" spans="1:2" x14ac:dyDescent="0.2">
      <c r="A63" t="str">
        <f>CONCATENATE(Tabell!E65,Tabell!F65)</f>
        <v/>
      </c>
      <c r="B63" s="36">
        <f>Tabell!J65</f>
        <v>0</v>
      </c>
    </row>
    <row r="64" spans="1:2" x14ac:dyDescent="0.2">
      <c r="A64" t="str">
        <f>CONCATENATE(Tabell!E66,Tabell!F66)</f>
        <v/>
      </c>
      <c r="B64" s="36">
        <f>Tabell!J66</f>
        <v>0</v>
      </c>
    </row>
    <row r="65" spans="1:2" x14ac:dyDescent="0.2">
      <c r="A65" t="str">
        <f>CONCATENATE(Tabell!E67,Tabell!F67)</f>
        <v/>
      </c>
      <c r="B65" s="36">
        <f>Tabell!J67</f>
        <v>0</v>
      </c>
    </row>
    <row r="66" spans="1:2" x14ac:dyDescent="0.2">
      <c r="A66" t="str">
        <f>CONCATENATE(Tabell!E68,Tabell!F68)</f>
        <v/>
      </c>
      <c r="B66" s="36">
        <f>Tabell!J68</f>
        <v>0</v>
      </c>
    </row>
    <row r="67" spans="1:2" x14ac:dyDescent="0.2">
      <c r="A67" t="str">
        <f>CONCATENATE(Tabell!E69,Tabell!F69)</f>
        <v/>
      </c>
      <c r="B67" s="36">
        <f>Tabell!J69</f>
        <v>0</v>
      </c>
    </row>
    <row r="68" spans="1:2" x14ac:dyDescent="0.2">
      <c r="A68" t="str">
        <f>CONCATENATE(Tabell!E70,Tabell!F70)</f>
        <v/>
      </c>
      <c r="B68" s="36">
        <f>Tabell!J70</f>
        <v>0</v>
      </c>
    </row>
    <row r="69" spans="1:2" x14ac:dyDescent="0.2">
      <c r="A69" t="str">
        <f>CONCATENATE(Tabell!E71,Tabell!F71)</f>
        <v/>
      </c>
      <c r="B69" s="36">
        <f>Tabell!J71</f>
        <v>0</v>
      </c>
    </row>
    <row r="70" spans="1:2" x14ac:dyDescent="0.2">
      <c r="A70" t="str">
        <f>CONCATENATE(Tabell!E72,Tabell!F72)</f>
        <v/>
      </c>
      <c r="B70" s="36">
        <f>Tabell!J72</f>
        <v>0</v>
      </c>
    </row>
    <row r="71" spans="1:2" x14ac:dyDescent="0.2">
      <c r="A71" t="str">
        <f>CONCATENATE(Tabell!E73,Tabell!F73)</f>
        <v/>
      </c>
      <c r="B71" s="36">
        <f>Tabell!J73</f>
        <v>0</v>
      </c>
    </row>
    <row r="72" spans="1:2" x14ac:dyDescent="0.2">
      <c r="A72" t="str">
        <f>CONCATENATE(Tabell!E74,Tabell!F74)</f>
        <v/>
      </c>
      <c r="B72" s="36">
        <f>Tabell!J74</f>
        <v>0</v>
      </c>
    </row>
    <row r="73" spans="1:2" x14ac:dyDescent="0.2">
      <c r="A73" t="str">
        <f>CONCATENATE(Tabell!E75,Tabell!F75)</f>
        <v/>
      </c>
      <c r="B73" s="36">
        <f>Tabell!J75</f>
        <v>0</v>
      </c>
    </row>
    <row r="74" spans="1:2" x14ac:dyDescent="0.2">
      <c r="A74" t="str">
        <f>CONCATENATE(Tabell!E76,Tabell!F76)</f>
        <v/>
      </c>
      <c r="B74" s="36">
        <f>Tabell!J76</f>
        <v>0</v>
      </c>
    </row>
    <row r="75" spans="1:2" x14ac:dyDescent="0.2">
      <c r="A75" t="str">
        <f>CONCATENATE(Tabell!E77,Tabell!F77)</f>
        <v/>
      </c>
      <c r="B75" s="36">
        <f>Tabell!J77</f>
        <v>0</v>
      </c>
    </row>
    <row r="76" spans="1:2" x14ac:dyDescent="0.2">
      <c r="A76" t="str">
        <f>CONCATENATE(Tabell!E78,Tabell!F78)</f>
        <v/>
      </c>
      <c r="B76" s="36">
        <f>Tabell!J78</f>
        <v>0</v>
      </c>
    </row>
    <row r="77" spans="1:2" x14ac:dyDescent="0.2">
      <c r="A77" t="str">
        <f>CONCATENATE(Tabell!E79,Tabell!F79)</f>
        <v/>
      </c>
      <c r="B77" s="36">
        <f>Tabell!J79</f>
        <v>0</v>
      </c>
    </row>
    <row r="78" spans="1:2" x14ac:dyDescent="0.2">
      <c r="A78" t="str">
        <f>CONCATENATE(Tabell!E80,Tabell!F80)</f>
        <v/>
      </c>
      <c r="B78" s="36">
        <f>Tabell!J80</f>
        <v>0</v>
      </c>
    </row>
    <row r="79" spans="1:2" x14ac:dyDescent="0.2">
      <c r="A79" t="str">
        <f>CONCATENATE(Tabell!E81,Tabell!F81)</f>
        <v/>
      </c>
      <c r="B79" s="36">
        <f>Tabell!J81</f>
        <v>0</v>
      </c>
    </row>
    <row r="80" spans="1:2" x14ac:dyDescent="0.2">
      <c r="A80" t="str">
        <f>CONCATENATE(Tabell!E82,Tabell!F82)</f>
        <v/>
      </c>
      <c r="B80" s="36">
        <f>Tabell!J82</f>
        <v>0</v>
      </c>
    </row>
    <row r="81" spans="1:2" x14ac:dyDescent="0.2">
      <c r="A81" t="str">
        <f>CONCATENATE(Tabell!E83,Tabell!F83)</f>
        <v/>
      </c>
      <c r="B81" s="36">
        <f>Tabell!J83</f>
        <v>0</v>
      </c>
    </row>
    <row r="82" spans="1:2" x14ac:dyDescent="0.2">
      <c r="A82" t="str">
        <f>CONCATENATE(Tabell!E84,Tabell!F84)</f>
        <v/>
      </c>
      <c r="B82" s="36">
        <f>Tabell!J84</f>
        <v>0</v>
      </c>
    </row>
    <row r="83" spans="1:2" x14ac:dyDescent="0.2">
      <c r="A83" t="str">
        <f>CONCATENATE(Tabell!E85,Tabell!F85)</f>
        <v/>
      </c>
      <c r="B83" s="36">
        <f>Tabell!J85</f>
        <v>0</v>
      </c>
    </row>
    <row r="84" spans="1:2" x14ac:dyDescent="0.2">
      <c r="A84" t="str">
        <f>CONCATENATE(Tabell!E86,Tabell!F86)</f>
        <v/>
      </c>
      <c r="B84" s="36">
        <f>Tabell!J86</f>
        <v>0</v>
      </c>
    </row>
    <row r="85" spans="1:2" x14ac:dyDescent="0.2">
      <c r="A85" t="str">
        <f>CONCATENATE(Tabell!E87,Tabell!F87)</f>
        <v/>
      </c>
      <c r="B85" s="36">
        <f>Tabell!J87</f>
        <v>0</v>
      </c>
    </row>
    <row r="86" spans="1:2" x14ac:dyDescent="0.2">
      <c r="A86" t="str">
        <f>CONCATENATE(Tabell!E88,Tabell!F88)</f>
        <v/>
      </c>
      <c r="B86" s="36">
        <f>Tabell!J88</f>
        <v>0</v>
      </c>
    </row>
    <row r="87" spans="1:2" x14ac:dyDescent="0.2">
      <c r="A87" t="str">
        <f>CONCATENATE(Tabell!E89,Tabell!F89)</f>
        <v/>
      </c>
      <c r="B87" s="36">
        <f>Tabell!J89</f>
        <v>0</v>
      </c>
    </row>
    <row r="88" spans="1:2" x14ac:dyDescent="0.2">
      <c r="A88" t="str">
        <f>CONCATENATE(Tabell!E90,Tabell!F90)</f>
        <v/>
      </c>
      <c r="B88" s="36">
        <f>Tabell!J90</f>
        <v>0</v>
      </c>
    </row>
    <row r="89" spans="1:2" x14ac:dyDescent="0.2">
      <c r="A89" t="str">
        <f>CONCATENATE(Tabell!E91,Tabell!F91)</f>
        <v/>
      </c>
      <c r="B89" s="36">
        <f>Tabell!J91</f>
        <v>0</v>
      </c>
    </row>
    <row r="90" spans="1:2" x14ac:dyDescent="0.2">
      <c r="A90" t="str">
        <f>CONCATENATE(Tabell!E92,Tabell!F92)</f>
        <v/>
      </c>
      <c r="B90" s="36">
        <f>Tabell!J92</f>
        <v>0</v>
      </c>
    </row>
    <row r="91" spans="1:2" x14ac:dyDescent="0.2">
      <c r="A91" t="str">
        <f>CONCATENATE(Tabell!E93,Tabell!F93)</f>
        <v/>
      </c>
      <c r="B91" s="36">
        <f>Tabell!J93</f>
        <v>0</v>
      </c>
    </row>
    <row r="92" spans="1:2" x14ac:dyDescent="0.2">
      <c r="A92" t="str">
        <f>CONCATENATE(Tabell!E94,Tabell!F94)</f>
        <v/>
      </c>
      <c r="B92" s="36">
        <f>Tabell!J94</f>
        <v>0</v>
      </c>
    </row>
    <row r="93" spans="1:2" x14ac:dyDescent="0.2">
      <c r="A93" t="str">
        <f>CONCATENATE(Tabell!E95,Tabell!F95)</f>
        <v/>
      </c>
      <c r="B93" s="36">
        <f>Tabell!J95</f>
        <v>0</v>
      </c>
    </row>
    <row r="94" spans="1:2" x14ac:dyDescent="0.2">
      <c r="A94" t="str">
        <f>CONCATENATE(Tabell!E96,Tabell!F96)</f>
        <v/>
      </c>
      <c r="B94" s="36">
        <f>Tabell!J96</f>
        <v>0</v>
      </c>
    </row>
    <row r="95" spans="1:2" x14ac:dyDescent="0.2">
      <c r="A95" t="str">
        <f>CONCATENATE(Tabell!E97,Tabell!F97)</f>
        <v/>
      </c>
      <c r="B95" s="36">
        <f>Tabell!J97</f>
        <v>0</v>
      </c>
    </row>
    <row r="96" spans="1:2" x14ac:dyDescent="0.2">
      <c r="A96" t="str">
        <f>CONCATENATE(Tabell!E98,Tabell!F98)</f>
        <v/>
      </c>
      <c r="B96" s="36">
        <f>Tabell!J98</f>
        <v>0</v>
      </c>
    </row>
    <row r="97" spans="1:2" x14ac:dyDescent="0.2">
      <c r="A97" t="str">
        <f>CONCATENATE(Tabell!E99,Tabell!F99)</f>
        <v/>
      </c>
      <c r="B97" s="36">
        <f>Tabell!J99</f>
        <v>0</v>
      </c>
    </row>
    <row r="98" spans="1:2" x14ac:dyDescent="0.2">
      <c r="A98" t="str">
        <f>CONCATENATE(Tabell!E100,Tabell!F100)</f>
        <v/>
      </c>
      <c r="B98" s="36">
        <f>Tabell!J100</f>
        <v>0</v>
      </c>
    </row>
    <row r="99" spans="1:2" x14ac:dyDescent="0.2">
      <c r="A99" t="str">
        <f>CONCATENATE(Tabell!E101,Tabell!F101)</f>
        <v/>
      </c>
      <c r="B99" s="36">
        <f>Tabell!J101</f>
        <v>0</v>
      </c>
    </row>
    <row r="100" spans="1:2" x14ac:dyDescent="0.2">
      <c r="A100" t="str">
        <f>CONCATENATE(Tabell!E102,Tabell!F102)</f>
        <v/>
      </c>
      <c r="B100" s="36">
        <f>Tabell!J102</f>
        <v>0</v>
      </c>
    </row>
    <row r="101" spans="1:2" x14ac:dyDescent="0.2">
      <c r="A101" t="str">
        <f>CONCATENATE(Tabell!E103,Tabell!F103)</f>
        <v/>
      </c>
    </row>
    <row r="102" spans="1:2" x14ac:dyDescent="0.2">
      <c r="A102" t="str">
        <f>CONCATENATE(Tabell!E104,Tabell!F104)</f>
        <v/>
      </c>
    </row>
    <row r="103" spans="1:2" x14ac:dyDescent="0.2">
      <c r="A103" t="str">
        <f>CONCATENATE(Tabell!E105,Tabell!F105)</f>
        <v/>
      </c>
    </row>
    <row r="104" spans="1:2" x14ac:dyDescent="0.2">
      <c r="A104" t="str">
        <f>CONCATENATE(Tabell!E106,Tabell!F106)</f>
        <v/>
      </c>
    </row>
    <row r="105" spans="1:2" x14ac:dyDescent="0.2">
      <c r="A105" t="str">
        <f>CONCATENATE(Tabell!E107,Tabell!F107)</f>
        <v/>
      </c>
    </row>
    <row r="106" spans="1:2" x14ac:dyDescent="0.2">
      <c r="A106" t="str">
        <f>CONCATENATE(Tabell!E108,Tabell!F108)</f>
        <v/>
      </c>
    </row>
    <row r="107" spans="1:2" x14ac:dyDescent="0.2">
      <c r="A107" t="str">
        <f>CONCATENATE(Tabell!E109,Tabell!F109)</f>
        <v/>
      </c>
    </row>
    <row r="108" spans="1:2" x14ac:dyDescent="0.2">
      <c r="A108" t="str">
        <f>CONCATENATE(Tabell!E110,Tabell!F110)</f>
        <v/>
      </c>
    </row>
    <row r="109" spans="1:2" x14ac:dyDescent="0.2">
      <c r="A109" t="str">
        <f>CONCATENATE(Tabell!E111,Tabell!F111)</f>
        <v/>
      </c>
    </row>
    <row r="110" spans="1:2" x14ac:dyDescent="0.2">
      <c r="A110" t="str">
        <f>CONCATENATE(Tabell!E112,Tabell!F112)</f>
        <v/>
      </c>
    </row>
    <row r="111" spans="1:2" x14ac:dyDescent="0.2">
      <c r="A111" t="str">
        <f>CONCATENATE(Tabell!E113,Tabell!F113)</f>
        <v/>
      </c>
    </row>
    <row r="112" spans="1:2" x14ac:dyDescent="0.2">
      <c r="A112" t="str">
        <f>CONCATENATE(Tabell!E114,Tabell!F114)</f>
        <v/>
      </c>
    </row>
    <row r="113" spans="1:1" x14ac:dyDescent="0.2">
      <c r="A113" t="str">
        <f>CONCATENATE(Tabell!E115,Tabell!F115)</f>
        <v/>
      </c>
    </row>
    <row r="114" spans="1:1" x14ac:dyDescent="0.2">
      <c r="A114" t="str">
        <f>CONCATENATE(Tabell!E116,Tabell!F116)</f>
        <v/>
      </c>
    </row>
    <row r="115" spans="1:1" x14ac:dyDescent="0.2">
      <c r="A115" t="str">
        <f>CONCATENATE(Tabell!E117,Tabell!F117)</f>
        <v/>
      </c>
    </row>
    <row r="116" spans="1:1" x14ac:dyDescent="0.2">
      <c r="A116" t="str">
        <f>CONCATENATE(Tabell!E118,Tabell!F118)</f>
        <v/>
      </c>
    </row>
    <row r="117" spans="1:1" x14ac:dyDescent="0.2">
      <c r="A117" t="str">
        <f>CONCATENATE(Tabell!E119,Tabell!F119)</f>
        <v/>
      </c>
    </row>
    <row r="118" spans="1:1" x14ac:dyDescent="0.2">
      <c r="A118" t="str">
        <f>CONCATENATE(Tabell!E120,Tabell!F120)</f>
        <v/>
      </c>
    </row>
    <row r="119" spans="1:1" x14ac:dyDescent="0.2">
      <c r="A119" t="str">
        <f>CONCATENATE(Tabell!E121,Tabell!F121)</f>
        <v/>
      </c>
    </row>
    <row r="120" spans="1:1" x14ac:dyDescent="0.2">
      <c r="A120" t="str">
        <f>CONCATENATE(Tabell!E122,Tabell!F122)</f>
        <v/>
      </c>
    </row>
    <row r="121" spans="1:1" x14ac:dyDescent="0.2">
      <c r="A121" t="str">
        <f>CONCATENATE(Tabell!E123,Tabell!F123)</f>
        <v/>
      </c>
    </row>
    <row r="122" spans="1:1" x14ac:dyDescent="0.2">
      <c r="A122" t="str">
        <f>CONCATENATE(Tabell!E124,Tabell!F124)</f>
        <v/>
      </c>
    </row>
    <row r="123" spans="1:1" x14ac:dyDescent="0.2">
      <c r="A123" t="str">
        <f>CONCATENATE(Tabell!E125,Tabell!F125)</f>
        <v/>
      </c>
    </row>
    <row r="124" spans="1:1" x14ac:dyDescent="0.2">
      <c r="A124" t="str">
        <f>CONCATENATE(Tabell!E126,Tabell!F126)</f>
        <v/>
      </c>
    </row>
    <row r="125" spans="1:1" x14ac:dyDescent="0.2">
      <c r="A125" t="str">
        <f>CONCATENATE(Tabell!E127,Tabell!F127)</f>
        <v/>
      </c>
    </row>
    <row r="126" spans="1:1" x14ac:dyDescent="0.2">
      <c r="A126" t="str">
        <f>CONCATENATE(Tabell!E128,Tabell!F128)</f>
        <v/>
      </c>
    </row>
    <row r="127" spans="1:1" x14ac:dyDescent="0.2">
      <c r="A127" t="str">
        <f>CONCATENATE(Tabell!E129,Tabell!F129)</f>
        <v/>
      </c>
    </row>
    <row r="128" spans="1:1" x14ac:dyDescent="0.2">
      <c r="A128" t="str">
        <f>CONCATENATE(Tabell!E130,Tabell!F130)</f>
        <v/>
      </c>
    </row>
    <row r="129" spans="1:1" x14ac:dyDescent="0.2">
      <c r="A129" t="str">
        <f>CONCATENATE(Tabell!E131,Tabell!F131)</f>
        <v/>
      </c>
    </row>
    <row r="130" spans="1:1" x14ac:dyDescent="0.2">
      <c r="A130" t="str">
        <f>CONCATENATE(Tabell!E132,Tabell!F132)</f>
        <v/>
      </c>
    </row>
    <row r="131" spans="1:1" x14ac:dyDescent="0.2">
      <c r="A131" t="str">
        <f>CONCATENATE(Tabell!E133,Tabell!F133)</f>
        <v/>
      </c>
    </row>
    <row r="132" spans="1:1" x14ac:dyDescent="0.2">
      <c r="A132" t="str">
        <f>CONCATENATE(Tabell!E134,Tabell!F134)</f>
        <v/>
      </c>
    </row>
    <row r="133" spans="1:1" x14ac:dyDescent="0.2">
      <c r="A133" t="str">
        <f>CONCATENATE(Tabell!E135,Tabell!F135)</f>
        <v/>
      </c>
    </row>
    <row r="134" spans="1:1" x14ac:dyDescent="0.2">
      <c r="A134" t="str">
        <f>CONCATENATE(Tabell!E136,Tabell!F136)</f>
        <v/>
      </c>
    </row>
    <row r="135" spans="1:1" x14ac:dyDescent="0.2">
      <c r="A135" t="str">
        <f>CONCATENATE(Tabell!E137,Tabell!F137)</f>
        <v/>
      </c>
    </row>
    <row r="136" spans="1:1" x14ac:dyDescent="0.2">
      <c r="A136" t="str">
        <f>CONCATENATE(Tabell!E138,Tabell!F138)</f>
        <v/>
      </c>
    </row>
    <row r="137" spans="1:1" x14ac:dyDescent="0.2">
      <c r="A137" t="str">
        <f>CONCATENATE(Tabell!E139,Tabell!F139)</f>
        <v/>
      </c>
    </row>
    <row r="138" spans="1:1" x14ac:dyDescent="0.2">
      <c r="A138" t="str">
        <f>CONCATENATE(Tabell!E140,Tabell!F140)</f>
        <v/>
      </c>
    </row>
    <row r="139" spans="1:1" x14ac:dyDescent="0.2">
      <c r="A139" t="str">
        <f>CONCATENATE(Tabell!E141,Tabell!F141)</f>
        <v/>
      </c>
    </row>
    <row r="140" spans="1:1" x14ac:dyDescent="0.2">
      <c r="A140" t="str">
        <f>CONCATENATE(Tabell!E142,Tabell!F142)</f>
        <v/>
      </c>
    </row>
    <row r="141" spans="1:1" x14ac:dyDescent="0.2">
      <c r="A141" t="str">
        <f>CONCATENATE(Tabell!E143,Tabell!F143)</f>
        <v/>
      </c>
    </row>
    <row r="142" spans="1:1" x14ac:dyDescent="0.2">
      <c r="A142" t="str">
        <f>CONCATENATE(Tabell!E144,Tabell!F144)</f>
        <v/>
      </c>
    </row>
    <row r="143" spans="1:1" x14ac:dyDescent="0.2">
      <c r="A143" t="str">
        <f>CONCATENATE(Tabell!E145,Tabell!F145)</f>
        <v/>
      </c>
    </row>
    <row r="144" spans="1:1" x14ac:dyDescent="0.2">
      <c r="A144" t="str">
        <f>CONCATENATE(Tabell!E146,Tabell!F146)</f>
        <v/>
      </c>
    </row>
    <row r="145" spans="1:1" x14ac:dyDescent="0.2">
      <c r="A145" t="str">
        <f>CONCATENATE(Tabell!E147,Tabell!F147)</f>
        <v/>
      </c>
    </row>
    <row r="146" spans="1:1" x14ac:dyDescent="0.2">
      <c r="A146" t="str">
        <f>CONCATENATE(Tabell!E148,Tabell!F148)</f>
        <v/>
      </c>
    </row>
    <row r="147" spans="1:1" x14ac:dyDescent="0.2">
      <c r="A147" t="str">
        <f>CONCATENATE(Tabell!E149,Tabell!F149)</f>
        <v/>
      </c>
    </row>
    <row r="148" spans="1:1" x14ac:dyDescent="0.2">
      <c r="A148" t="str">
        <f>CONCATENATE(Tabell!E150,Tabell!F150)</f>
        <v/>
      </c>
    </row>
    <row r="149" spans="1:1" x14ac:dyDescent="0.2">
      <c r="A149" t="str">
        <f>CONCATENATE(Tabell!E151,Tabell!F151)</f>
        <v/>
      </c>
    </row>
    <row r="150" spans="1:1" x14ac:dyDescent="0.2">
      <c r="A150" t="str">
        <f>CONCATENATE(Tabell!E152,Tabell!F152)</f>
        <v/>
      </c>
    </row>
    <row r="151" spans="1:1" x14ac:dyDescent="0.2">
      <c r="A151" t="str">
        <f>CONCATENATE(Tabell!E153,Tabell!F153)</f>
        <v/>
      </c>
    </row>
    <row r="152" spans="1:1" x14ac:dyDescent="0.2">
      <c r="A152" t="str">
        <f>CONCATENATE(Tabell!E154,Tabell!F154)</f>
        <v/>
      </c>
    </row>
    <row r="153" spans="1:1" x14ac:dyDescent="0.2">
      <c r="A153" t="str">
        <f>CONCATENATE(Tabell!E155,Tabell!F155)</f>
        <v/>
      </c>
    </row>
    <row r="154" spans="1:1" x14ac:dyDescent="0.2">
      <c r="A154" t="str">
        <f>CONCATENATE(Tabell!E156,Tabell!F156)</f>
        <v/>
      </c>
    </row>
    <row r="155" spans="1:1" x14ac:dyDescent="0.2">
      <c r="A155" t="str">
        <f>CONCATENATE(Tabell!E157,Tabell!F157)</f>
        <v/>
      </c>
    </row>
    <row r="156" spans="1:1" x14ac:dyDescent="0.2">
      <c r="A156" t="str">
        <f>CONCATENATE(Tabell!E158,Tabell!F158)</f>
        <v/>
      </c>
    </row>
    <row r="157" spans="1:1" x14ac:dyDescent="0.2">
      <c r="A157" t="str">
        <f>CONCATENATE(Tabell!E159,Tabell!F159)</f>
        <v/>
      </c>
    </row>
    <row r="158" spans="1:1" x14ac:dyDescent="0.2">
      <c r="A158" t="str">
        <f>CONCATENATE(Tabell!E160,Tabell!F160)</f>
        <v/>
      </c>
    </row>
    <row r="159" spans="1:1" x14ac:dyDescent="0.2">
      <c r="A159" t="str">
        <f>CONCATENATE(Tabell!E161,Tabell!F161)</f>
        <v/>
      </c>
    </row>
    <row r="160" spans="1:1" x14ac:dyDescent="0.2">
      <c r="A160" t="str">
        <f>CONCATENATE(Tabell!E162,Tabell!F162)</f>
        <v/>
      </c>
    </row>
    <row r="161" spans="1:1" x14ac:dyDescent="0.2">
      <c r="A161" t="str">
        <f>CONCATENATE(Tabell!E163,Tabell!F163)</f>
        <v/>
      </c>
    </row>
    <row r="162" spans="1:1" x14ac:dyDescent="0.2">
      <c r="A162" t="str">
        <f>CONCATENATE(Tabell!E164,Tabell!F164)</f>
        <v/>
      </c>
    </row>
    <row r="163" spans="1:1" x14ac:dyDescent="0.2">
      <c r="A163" t="str">
        <f>CONCATENATE(Tabell!E165,Tabell!F165)</f>
        <v/>
      </c>
    </row>
    <row r="164" spans="1:1" x14ac:dyDescent="0.2">
      <c r="A164" t="str">
        <f>CONCATENATE(Tabell!E166,Tabell!F166)</f>
        <v/>
      </c>
    </row>
    <row r="165" spans="1:1" x14ac:dyDescent="0.2">
      <c r="A165" t="str">
        <f>CONCATENATE(Tabell!E167,Tabell!F167)</f>
        <v/>
      </c>
    </row>
    <row r="166" spans="1:1" x14ac:dyDescent="0.2">
      <c r="A166" t="str">
        <f>CONCATENATE(Tabell!E168,Tabell!F168)</f>
        <v/>
      </c>
    </row>
    <row r="167" spans="1:1" x14ac:dyDescent="0.2">
      <c r="A167" t="str">
        <f>CONCATENATE(Tabell!E169,Tabell!F169)</f>
        <v/>
      </c>
    </row>
    <row r="168" spans="1:1" x14ac:dyDescent="0.2">
      <c r="A168" t="str">
        <f>CONCATENATE(Tabell!E170,Tabell!F170)</f>
        <v/>
      </c>
    </row>
    <row r="169" spans="1:1" x14ac:dyDescent="0.2">
      <c r="A169" t="str">
        <f>CONCATENATE(Tabell!E171,Tabell!F171)</f>
        <v/>
      </c>
    </row>
    <row r="170" spans="1:1" x14ac:dyDescent="0.2">
      <c r="A170" t="str">
        <f>CONCATENATE(Tabell!E172,Tabell!F172)</f>
        <v/>
      </c>
    </row>
    <row r="171" spans="1:1" x14ac:dyDescent="0.2">
      <c r="A171" t="str">
        <f>CONCATENATE(Tabell!E173,Tabell!F173)</f>
        <v/>
      </c>
    </row>
    <row r="172" spans="1:1" x14ac:dyDescent="0.2">
      <c r="A172" t="str">
        <f>CONCATENATE(Tabell!E174,Tabell!F174)</f>
        <v/>
      </c>
    </row>
    <row r="173" spans="1:1" x14ac:dyDescent="0.2">
      <c r="A173" t="str">
        <f>CONCATENATE(Tabell!E175,Tabell!F175)</f>
        <v/>
      </c>
    </row>
    <row r="174" spans="1:1" x14ac:dyDescent="0.2">
      <c r="A174" t="str">
        <f>CONCATENATE(Tabell!E176,Tabell!F176)</f>
        <v/>
      </c>
    </row>
    <row r="175" spans="1:1" x14ac:dyDescent="0.2">
      <c r="A175" t="str">
        <f>CONCATENATE(Tabell!E177,Tabell!F177)</f>
        <v/>
      </c>
    </row>
    <row r="176" spans="1:1" x14ac:dyDescent="0.2">
      <c r="A176" t="str">
        <f>CONCATENATE(Tabell!E178,Tabell!F178)</f>
        <v/>
      </c>
    </row>
    <row r="177" spans="1:1" x14ac:dyDescent="0.2">
      <c r="A177" t="str">
        <f>CONCATENATE(Tabell!E179,Tabell!F179)</f>
        <v/>
      </c>
    </row>
    <row r="178" spans="1:1" x14ac:dyDescent="0.2">
      <c r="A178" t="str">
        <f>CONCATENATE(Tabell!E180,Tabell!F180)</f>
        <v/>
      </c>
    </row>
    <row r="179" spans="1:1" x14ac:dyDescent="0.2">
      <c r="A179" t="str">
        <f>CONCATENATE(Tabell!E181,Tabell!F181)</f>
        <v/>
      </c>
    </row>
    <row r="180" spans="1:1" x14ac:dyDescent="0.2">
      <c r="A180" t="str">
        <f>CONCATENATE(Tabell!E182,Tabell!F182)</f>
        <v/>
      </c>
    </row>
    <row r="181" spans="1:1" x14ac:dyDescent="0.2">
      <c r="A181" t="str">
        <f>CONCATENATE(Tabell!E183,Tabell!F183)</f>
        <v/>
      </c>
    </row>
    <row r="182" spans="1:1" x14ac:dyDescent="0.2">
      <c r="A182" t="str">
        <f>CONCATENATE(Tabell!E184,Tabell!F184)</f>
        <v/>
      </c>
    </row>
    <row r="183" spans="1:1" x14ac:dyDescent="0.2">
      <c r="A183" t="str">
        <f>CONCATENATE(Tabell!E185,Tabell!F185)</f>
        <v/>
      </c>
    </row>
    <row r="184" spans="1:1" x14ac:dyDescent="0.2">
      <c r="A184" t="str">
        <f>CONCATENATE(Tabell!E186,Tabell!F186)</f>
        <v/>
      </c>
    </row>
    <row r="185" spans="1:1" x14ac:dyDescent="0.2">
      <c r="A185" t="str">
        <f>CONCATENATE(Tabell!E187,Tabell!F187)</f>
        <v/>
      </c>
    </row>
    <row r="186" spans="1:1" x14ac:dyDescent="0.2">
      <c r="A186" t="str">
        <f>CONCATENATE(Tabell!E188,Tabell!F188)</f>
        <v/>
      </c>
    </row>
    <row r="187" spans="1:1" x14ac:dyDescent="0.2">
      <c r="A187" t="str">
        <f>CONCATENATE(Tabell!E189,Tabell!F189)</f>
        <v/>
      </c>
    </row>
    <row r="188" spans="1:1" x14ac:dyDescent="0.2">
      <c r="A188" t="str">
        <f>CONCATENATE(Tabell!E190,Tabell!F190)</f>
        <v/>
      </c>
    </row>
    <row r="189" spans="1:1" x14ac:dyDescent="0.2">
      <c r="A189" t="str">
        <f>CONCATENATE(Tabell!E191,Tabell!F191)</f>
        <v/>
      </c>
    </row>
    <row r="190" spans="1:1" x14ac:dyDescent="0.2">
      <c r="A190" t="str">
        <f>CONCATENATE(Tabell!E192,Tabell!F192)</f>
        <v/>
      </c>
    </row>
    <row r="191" spans="1:1" x14ac:dyDescent="0.2">
      <c r="A191" t="str">
        <f>CONCATENATE(Tabell!E193,Tabell!F193)</f>
        <v/>
      </c>
    </row>
    <row r="192" spans="1:1" x14ac:dyDescent="0.2">
      <c r="A192" t="str">
        <f>CONCATENATE(Tabell!E194,Tabell!F194)</f>
        <v/>
      </c>
    </row>
    <row r="193" spans="1:1" x14ac:dyDescent="0.2">
      <c r="A193" t="str">
        <f>CONCATENATE(Tabell!E195,Tabell!F195)</f>
        <v/>
      </c>
    </row>
    <row r="194" spans="1:1" x14ac:dyDescent="0.2">
      <c r="A194" t="str">
        <f>CONCATENATE(Tabell!E196,Tabell!F196)</f>
        <v/>
      </c>
    </row>
    <row r="195" spans="1:1" x14ac:dyDescent="0.2">
      <c r="A195" t="str">
        <f>CONCATENATE(Tabell!E197,Tabell!F197)</f>
        <v/>
      </c>
    </row>
    <row r="196" spans="1:1" x14ac:dyDescent="0.2">
      <c r="A196" t="str">
        <f>CONCATENATE(Tabell!E198,Tabell!F198)</f>
        <v/>
      </c>
    </row>
    <row r="197" spans="1:1" x14ac:dyDescent="0.2">
      <c r="A197" t="str">
        <f>CONCATENATE(Tabell!E199,Tabell!F199)</f>
        <v/>
      </c>
    </row>
    <row r="198" spans="1:1" x14ac:dyDescent="0.2">
      <c r="A198" t="str">
        <f>CONCATENATE(Tabell!E200,Tabell!F200)</f>
        <v/>
      </c>
    </row>
    <row r="199" spans="1:1" x14ac:dyDescent="0.2">
      <c r="A199" t="str">
        <f>CONCATENATE(Tabell!E201,Tabell!F201)</f>
        <v/>
      </c>
    </row>
    <row r="200" spans="1:1" x14ac:dyDescent="0.2">
      <c r="A200" t="str">
        <f>CONCATENATE(Tabell!E202,Tabell!F202)</f>
        <v/>
      </c>
    </row>
    <row r="201" spans="1:1" x14ac:dyDescent="0.2">
      <c r="A201" t="str">
        <f>CONCATENATE(Tabell!E203,Tabell!F203)</f>
        <v/>
      </c>
    </row>
    <row r="202" spans="1:1" x14ac:dyDescent="0.2">
      <c r="A202" t="str">
        <f>CONCATENATE(Tabell!E204,Tabell!F204)</f>
        <v/>
      </c>
    </row>
    <row r="203" spans="1:1" x14ac:dyDescent="0.2">
      <c r="A203" t="str">
        <f>CONCATENATE(Tabell!E205,Tabell!F205)</f>
        <v/>
      </c>
    </row>
    <row r="204" spans="1:1" x14ac:dyDescent="0.2">
      <c r="A204" t="str">
        <f>CONCATENATE(Tabell!E206,Tabell!F206)</f>
        <v/>
      </c>
    </row>
    <row r="205" spans="1:1" x14ac:dyDescent="0.2">
      <c r="A205" t="str">
        <f>CONCATENATE(Tabell!E207,Tabell!F207)</f>
        <v/>
      </c>
    </row>
    <row r="206" spans="1:1" x14ac:dyDescent="0.2">
      <c r="A206" t="str">
        <f>CONCATENATE(Tabell!E208,Tabell!F208)</f>
        <v/>
      </c>
    </row>
    <row r="207" spans="1:1" x14ac:dyDescent="0.2">
      <c r="A207" t="str">
        <f>CONCATENATE(Tabell!E209,Tabell!F209)</f>
        <v/>
      </c>
    </row>
    <row r="208" spans="1:1" x14ac:dyDescent="0.2">
      <c r="A208" t="str">
        <f>CONCATENATE(Tabell!E210,Tabell!F210)</f>
        <v/>
      </c>
    </row>
    <row r="209" spans="1:1" x14ac:dyDescent="0.2">
      <c r="A209" t="str">
        <f>CONCATENATE(Tabell!E211,Tabell!F211)</f>
        <v/>
      </c>
    </row>
    <row r="210" spans="1:1" x14ac:dyDescent="0.2">
      <c r="A210" t="str">
        <f>CONCATENATE(Tabell!E212,Tabell!F212)</f>
        <v/>
      </c>
    </row>
    <row r="211" spans="1:1" x14ac:dyDescent="0.2">
      <c r="A211" t="str">
        <f>CONCATENATE(Tabell!E213,Tabell!F213)</f>
        <v/>
      </c>
    </row>
    <row r="212" spans="1:1" x14ac:dyDescent="0.2">
      <c r="A212" t="str">
        <f>CONCATENATE(Tabell!E214,Tabell!F214)</f>
        <v/>
      </c>
    </row>
    <row r="213" spans="1:1" x14ac:dyDescent="0.2">
      <c r="A213" t="str">
        <f>CONCATENATE(Tabell!E215,Tabell!F215)</f>
        <v/>
      </c>
    </row>
    <row r="214" spans="1:1" x14ac:dyDescent="0.2">
      <c r="A214" t="str">
        <f>CONCATENATE(Tabell!E216,Tabell!F216)</f>
        <v/>
      </c>
    </row>
    <row r="215" spans="1:1" x14ac:dyDescent="0.2">
      <c r="A215" t="str">
        <f>CONCATENATE(Tabell!E217,Tabell!F217)</f>
        <v/>
      </c>
    </row>
    <row r="216" spans="1:1" x14ac:dyDescent="0.2">
      <c r="A216" t="str">
        <f>CONCATENATE(Tabell!E218,Tabell!F218)</f>
        <v/>
      </c>
    </row>
    <row r="217" spans="1:1" x14ac:dyDescent="0.2">
      <c r="A217" t="str">
        <f>CONCATENATE(Tabell!E219,Tabell!F219)</f>
        <v/>
      </c>
    </row>
    <row r="218" spans="1:1" x14ac:dyDescent="0.2">
      <c r="A218" t="str">
        <f>CONCATENATE(Tabell!E220,Tabell!F220)</f>
        <v/>
      </c>
    </row>
    <row r="219" spans="1:1" x14ac:dyDescent="0.2">
      <c r="A219" t="str">
        <f>CONCATENATE(Tabell!E221,Tabell!F221)</f>
        <v/>
      </c>
    </row>
    <row r="220" spans="1:1" x14ac:dyDescent="0.2">
      <c r="A220" t="str">
        <f>CONCATENATE(Tabell!E222,Tabell!F222)</f>
        <v/>
      </c>
    </row>
    <row r="221" spans="1:1" x14ac:dyDescent="0.2">
      <c r="A221" t="str">
        <f>CONCATENATE(Tabell!E223,Tabell!F223)</f>
        <v/>
      </c>
    </row>
    <row r="222" spans="1:1" x14ac:dyDescent="0.2">
      <c r="A222" t="str">
        <f>CONCATENATE(Tabell!E224,Tabell!F224)</f>
        <v/>
      </c>
    </row>
    <row r="223" spans="1:1" x14ac:dyDescent="0.2">
      <c r="A223" t="str">
        <f>CONCATENATE(Tabell!E225,Tabell!F225)</f>
        <v/>
      </c>
    </row>
    <row r="224" spans="1:1" x14ac:dyDescent="0.2">
      <c r="A224" t="str">
        <f>CONCATENATE(Tabell!E226,Tabell!F226)</f>
        <v/>
      </c>
    </row>
    <row r="225" spans="1:1" x14ac:dyDescent="0.2">
      <c r="A225" t="str">
        <f>CONCATENATE(Tabell!E227,Tabell!F227)</f>
        <v/>
      </c>
    </row>
    <row r="226" spans="1:1" x14ac:dyDescent="0.2">
      <c r="A226" t="str">
        <f>CONCATENATE(Tabell!E228,Tabell!F228)</f>
        <v/>
      </c>
    </row>
    <row r="227" spans="1:1" x14ac:dyDescent="0.2">
      <c r="A227" t="str">
        <f>CONCATENATE(Tabell!E229,Tabell!F229)</f>
        <v/>
      </c>
    </row>
    <row r="228" spans="1:1" x14ac:dyDescent="0.2">
      <c r="A228" t="str">
        <f>CONCATENATE(Tabell!E230,Tabell!F230)</f>
        <v/>
      </c>
    </row>
    <row r="229" spans="1:1" x14ac:dyDescent="0.2">
      <c r="A229" t="str">
        <f>CONCATENATE(Tabell!E231,Tabell!F231)</f>
        <v/>
      </c>
    </row>
    <row r="230" spans="1:1" x14ac:dyDescent="0.2">
      <c r="A230" t="str">
        <f>CONCATENATE(Tabell!E232,Tabell!F232)</f>
        <v/>
      </c>
    </row>
    <row r="231" spans="1:1" x14ac:dyDescent="0.2">
      <c r="A231" t="str">
        <f>CONCATENATE(Tabell!E233,Tabell!F233)</f>
        <v/>
      </c>
    </row>
    <row r="232" spans="1:1" x14ac:dyDescent="0.2">
      <c r="A232" t="str">
        <f>CONCATENATE(Tabell!E234,Tabell!F234)</f>
        <v/>
      </c>
    </row>
    <row r="233" spans="1:1" x14ac:dyDescent="0.2">
      <c r="A233" t="str">
        <f>CONCATENATE(Tabell!E235,Tabell!F235)</f>
        <v/>
      </c>
    </row>
    <row r="234" spans="1:1" x14ac:dyDescent="0.2">
      <c r="A234" t="str">
        <f>CONCATENATE(Tabell!E236,Tabell!F236)</f>
        <v/>
      </c>
    </row>
    <row r="235" spans="1:1" x14ac:dyDescent="0.2">
      <c r="A235" t="str">
        <f>CONCATENATE(Tabell!E237,Tabell!F237)</f>
        <v/>
      </c>
    </row>
    <row r="236" spans="1:1" x14ac:dyDescent="0.2">
      <c r="A236" t="str">
        <f>CONCATENATE(Tabell!E238,Tabell!F238)</f>
        <v/>
      </c>
    </row>
    <row r="237" spans="1:1" x14ac:dyDescent="0.2">
      <c r="A237" t="str">
        <f>CONCATENATE(Tabell!E239,Tabell!F239)</f>
        <v/>
      </c>
    </row>
    <row r="238" spans="1:1" x14ac:dyDescent="0.2">
      <c r="A238" t="str">
        <f>CONCATENATE(Tabell!E240,Tabell!F240)</f>
        <v/>
      </c>
    </row>
    <row r="239" spans="1:1" x14ac:dyDescent="0.2">
      <c r="A239" t="str">
        <f>CONCATENATE(Tabell!E241,Tabell!F241)</f>
        <v/>
      </c>
    </row>
    <row r="240" spans="1:1" x14ac:dyDescent="0.2">
      <c r="A240" t="str">
        <f>CONCATENATE(Tabell!E242,Tabell!F242)</f>
        <v/>
      </c>
    </row>
    <row r="241" spans="1:1" x14ac:dyDescent="0.2">
      <c r="A241" t="str">
        <f>CONCATENATE(Tabell!E243,Tabell!F243)</f>
        <v/>
      </c>
    </row>
    <row r="242" spans="1:1" x14ac:dyDescent="0.2">
      <c r="A242" t="str">
        <f>CONCATENATE(Tabell!E244,Tabell!F244)</f>
        <v/>
      </c>
    </row>
    <row r="243" spans="1:1" x14ac:dyDescent="0.2">
      <c r="A243" t="str">
        <f>CONCATENATE(Tabell!E245,Tabell!F245)</f>
        <v/>
      </c>
    </row>
    <row r="244" spans="1:1" x14ac:dyDescent="0.2">
      <c r="A244" t="str">
        <f>CONCATENATE(Tabell!E246,Tabell!F246)</f>
        <v/>
      </c>
    </row>
    <row r="245" spans="1:1" x14ac:dyDescent="0.2">
      <c r="A245" t="str">
        <f>CONCATENATE(Tabell!E247,Tabell!F247)</f>
        <v/>
      </c>
    </row>
    <row r="246" spans="1:1" x14ac:dyDescent="0.2">
      <c r="A246" t="str">
        <f>CONCATENATE(Tabell!E248,Tabell!F248)</f>
        <v/>
      </c>
    </row>
    <row r="247" spans="1:1" x14ac:dyDescent="0.2">
      <c r="A247" t="str">
        <f>CONCATENATE(Tabell!E249,Tabell!F249)</f>
        <v/>
      </c>
    </row>
    <row r="248" spans="1:1" x14ac:dyDescent="0.2">
      <c r="A248" t="str">
        <f>CONCATENATE(Tabell!E250,Tabell!F250)</f>
        <v/>
      </c>
    </row>
    <row r="249" spans="1:1" x14ac:dyDescent="0.2">
      <c r="A249" t="str">
        <f>CONCATENATE(Tabell!E251,Tabell!F251)</f>
        <v/>
      </c>
    </row>
    <row r="250" spans="1:1" x14ac:dyDescent="0.2">
      <c r="A250" t="str">
        <f>CONCATENATE(Tabell!E252,Tabell!F252)</f>
        <v/>
      </c>
    </row>
    <row r="251" spans="1:1" x14ac:dyDescent="0.2">
      <c r="A251" t="str">
        <f>CONCATENATE(Tabell!E253,Tabell!F253)</f>
        <v/>
      </c>
    </row>
    <row r="252" spans="1:1" x14ac:dyDescent="0.2">
      <c r="A252" t="str">
        <f>CONCATENATE(Tabell!E254,Tabell!F254)</f>
        <v/>
      </c>
    </row>
    <row r="253" spans="1:1" x14ac:dyDescent="0.2">
      <c r="A253" t="str">
        <f>CONCATENATE(Tabell!E255,Tabell!F255)</f>
        <v/>
      </c>
    </row>
    <row r="254" spans="1:1" x14ac:dyDescent="0.2">
      <c r="A254" t="str">
        <f>CONCATENATE(Tabell!E256,Tabell!F256)</f>
        <v/>
      </c>
    </row>
    <row r="255" spans="1:1" x14ac:dyDescent="0.2">
      <c r="A255" t="str">
        <f>CONCATENATE(Tabell!E257,Tabell!F257)</f>
        <v/>
      </c>
    </row>
    <row r="256" spans="1:1" x14ac:dyDescent="0.2">
      <c r="A256" t="str">
        <f>CONCATENATE(Tabell!E258,Tabell!F258)</f>
        <v/>
      </c>
    </row>
    <row r="257" spans="1:1" x14ac:dyDescent="0.2">
      <c r="A257" t="str">
        <f>CONCATENATE(Tabell!E259,Tabell!F259)</f>
        <v/>
      </c>
    </row>
    <row r="258" spans="1:1" x14ac:dyDescent="0.2">
      <c r="A258" t="str">
        <f>CONCATENATE(Tabell!E260,Tabell!F260)</f>
        <v/>
      </c>
    </row>
    <row r="259" spans="1:1" x14ac:dyDescent="0.2">
      <c r="A259" t="str">
        <f>CONCATENATE(Tabell!E261,Tabell!F261)</f>
        <v/>
      </c>
    </row>
    <row r="260" spans="1:1" x14ac:dyDescent="0.2">
      <c r="A260" t="str">
        <f>CONCATENATE(Tabell!E262,Tabell!F262)</f>
        <v/>
      </c>
    </row>
    <row r="261" spans="1:1" x14ac:dyDescent="0.2">
      <c r="A261" t="str">
        <f>CONCATENATE(Tabell!E263,Tabell!F263)</f>
        <v/>
      </c>
    </row>
    <row r="262" spans="1:1" x14ac:dyDescent="0.2">
      <c r="A262" t="str">
        <f>CONCATENATE(Tabell!E264,Tabell!F264)</f>
        <v/>
      </c>
    </row>
    <row r="263" spans="1:1" x14ac:dyDescent="0.2">
      <c r="A263" t="str">
        <f>CONCATENATE(Tabell!E265,Tabell!F265)</f>
        <v/>
      </c>
    </row>
    <row r="264" spans="1:1" x14ac:dyDescent="0.2">
      <c r="A264" t="str">
        <f>CONCATENATE(Tabell!E266,Tabell!F266)</f>
        <v/>
      </c>
    </row>
    <row r="265" spans="1:1" x14ac:dyDescent="0.2">
      <c r="A265" t="str">
        <f>CONCATENATE(Tabell!E267,Tabell!F267)</f>
        <v/>
      </c>
    </row>
    <row r="266" spans="1:1" x14ac:dyDescent="0.2">
      <c r="A266" t="str">
        <f>CONCATENATE(Tabell!E268,Tabell!F268)</f>
        <v/>
      </c>
    </row>
    <row r="267" spans="1:1" x14ac:dyDescent="0.2">
      <c r="A267" t="str">
        <f>CONCATENATE(Tabell!E269,Tabell!F269)</f>
        <v/>
      </c>
    </row>
    <row r="268" spans="1:1" x14ac:dyDescent="0.2">
      <c r="A268" t="str">
        <f>CONCATENATE(Tabell!E270,Tabell!F270)</f>
        <v/>
      </c>
    </row>
    <row r="269" spans="1:1" x14ac:dyDescent="0.2">
      <c r="A269" t="str">
        <f>CONCATENATE(Tabell!E271,Tabell!F271)</f>
        <v/>
      </c>
    </row>
    <row r="270" spans="1:1" x14ac:dyDescent="0.2">
      <c r="A270" t="str">
        <f>CONCATENATE(Tabell!E272,Tabell!F272)</f>
        <v/>
      </c>
    </row>
    <row r="271" spans="1:1" x14ac:dyDescent="0.2">
      <c r="A271" t="str">
        <f>CONCATENATE(Tabell!E273,Tabell!F273)</f>
        <v/>
      </c>
    </row>
    <row r="272" spans="1:1" x14ac:dyDescent="0.2">
      <c r="A272" t="str">
        <f>CONCATENATE(Tabell!E274,Tabell!F274)</f>
        <v/>
      </c>
    </row>
    <row r="273" spans="1:1" x14ac:dyDescent="0.2">
      <c r="A273" t="str">
        <f>CONCATENATE(Tabell!E275,Tabell!F275)</f>
        <v/>
      </c>
    </row>
    <row r="274" spans="1:1" x14ac:dyDescent="0.2">
      <c r="A274" t="str">
        <f>CONCATENATE(Tabell!E276,Tabell!F276)</f>
        <v/>
      </c>
    </row>
    <row r="275" spans="1:1" x14ac:dyDescent="0.2">
      <c r="A275" t="str">
        <f>CONCATENATE(Tabell!E277,Tabell!F277)</f>
        <v/>
      </c>
    </row>
    <row r="276" spans="1:1" x14ac:dyDescent="0.2">
      <c r="A276" t="str">
        <f>CONCATENATE(Tabell!E278,Tabell!F278)</f>
        <v/>
      </c>
    </row>
    <row r="277" spans="1:1" x14ac:dyDescent="0.2">
      <c r="A277" t="str">
        <f>CONCATENATE(Tabell!E279,Tabell!F279)</f>
        <v/>
      </c>
    </row>
    <row r="278" spans="1:1" x14ac:dyDescent="0.2">
      <c r="A278" t="str">
        <f>CONCATENATE(Tabell!E280,Tabell!F280)</f>
        <v/>
      </c>
    </row>
    <row r="279" spans="1:1" x14ac:dyDescent="0.2">
      <c r="A279" t="str">
        <f>CONCATENATE(Tabell!E281,Tabell!F281)</f>
        <v/>
      </c>
    </row>
    <row r="280" spans="1:1" x14ac:dyDescent="0.2">
      <c r="A280" t="str">
        <f>CONCATENATE(Tabell!E282,Tabell!F282)</f>
        <v/>
      </c>
    </row>
    <row r="281" spans="1:1" x14ac:dyDescent="0.2">
      <c r="A281" t="str">
        <f>CONCATENATE(Tabell!E283,Tabell!F283)</f>
        <v/>
      </c>
    </row>
    <row r="282" spans="1:1" x14ac:dyDescent="0.2">
      <c r="A282" t="str">
        <f>CONCATENATE(Tabell!E284,Tabell!F284)</f>
        <v/>
      </c>
    </row>
    <row r="283" spans="1:1" x14ac:dyDescent="0.2">
      <c r="A283" t="str">
        <f>CONCATENATE(Tabell!E285,Tabell!F285)</f>
        <v/>
      </c>
    </row>
    <row r="284" spans="1:1" x14ac:dyDescent="0.2">
      <c r="A284" t="str">
        <f>CONCATENATE(Tabell!E286,Tabell!F286)</f>
        <v/>
      </c>
    </row>
    <row r="285" spans="1:1" x14ac:dyDescent="0.2">
      <c r="A285" t="str">
        <f>CONCATENATE(Tabell!E287,Tabell!F287)</f>
        <v/>
      </c>
    </row>
    <row r="286" spans="1:1" x14ac:dyDescent="0.2">
      <c r="A286" t="str">
        <f>CONCATENATE(Tabell!E288,Tabell!F288)</f>
        <v/>
      </c>
    </row>
    <row r="287" spans="1:1" x14ac:dyDescent="0.2">
      <c r="A287" t="str">
        <f>CONCATENATE(Tabell!E289,Tabell!F289)</f>
        <v/>
      </c>
    </row>
    <row r="288" spans="1:1" x14ac:dyDescent="0.2">
      <c r="A288" t="str">
        <f>CONCATENATE(Tabell!E290,Tabell!F290)</f>
        <v/>
      </c>
    </row>
    <row r="289" spans="1:1" x14ac:dyDescent="0.2">
      <c r="A289" t="str">
        <f>CONCATENATE(Tabell!E291,Tabell!F291)</f>
        <v/>
      </c>
    </row>
    <row r="290" spans="1:1" x14ac:dyDescent="0.2">
      <c r="A290" t="str">
        <f>CONCATENATE(Tabell!E292,Tabell!F292)</f>
        <v/>
      </c>
    </row>
    <row r="291" spans="1:1" x14ac:dyDescent="0.2">
      <c r="A291" t="str">
        <f>CONCATENATE(Tabell!E293,Tabell!F293)</f>
        <v/>
      </c>
    </row>
    <row r="292" spans="1:1" x14ac:dyDescent="0.2">
      <c r="A292" t="str">
        <f>CONCATENATE(Tabell!E294,Tabell!F294)</f>
        <v/>
      </c>
    </row>
    <row r="293" spans="1:1" x14ac:dyDescent="0.2">
      <c r="A293" t="str">
        <f>CONCATENATE(Tabell!E295,Tabell!F295)</f>
        <v/>
      </c>
    </row>
    <row r="294" spans="1:1" x14ac:dyDescent="0.2">
      <c r="A294" t="str">
        <f>CONCATENATE(Tabell!E296,Tabell!F296)</f>
        <v/>
      </c>
    </row>
    <row r="295" spans="1:1" x14ac:dyDescent="0.2">
      <c r="A295" t="str">
        <f>CONCATENATE(Tabell!E297,Tabell!F297)</f>
        <v/>
      </c>
    </row>
    <row r="296" spans="1:1" x14ac:dyDescent="0.2">
      <c r="A296" t="str">
        <f>CONCATENATE(Tabell!E298,Tabell!F298)</f>
        <v/>
      </c>
    </row>
    <row r="297" spans="1:1" x14ac:dyDescent="0.2">
      <c r="A297" t="str">
        <f>CONCATENATE(Tabell!E299,Tabell!F299)</f>
        <v/>
      </c>
    </row>
    <row r="298" spans="1:1" x14ac:dyDescent="0.2">
      <c r="A298" t="str">
        <f>CONCATENATE(Tabell!E300,Tabell!F300)</f>
        <v/>
      </c>
    </row>
    <row r="299" spans="1:1" x14ac:dyDescent="0.2">
      <c r="A299" t="str">
        <f>CONCATENATE(Tabell!E301,Tabell!F301)</f>
        <v/>
      </c>
    </row>
    <row r="300" spans="1:1" x14ac:dyDescent="0.2">
      <c r="A300" t="str">
        <f>CONCATENATE(Tabell!E302,Tabell!F302)</f>
        <v/>
      </c>
    </row>
    <row r="301" spans="1:1" x14ac:dyDescent="0.2">
      <c r="A301" t="str">
        <f>CONCATENATE(Tabell!E303,Tabell!F303)</f>
        <v/>
      </c>
    </row>
    <row r="302" spans="1:1" x14ac:dyDescent="0.2">
      <c r="A302" t="str">
        <f>CONCATENATE(Tabell!E304,Tabell!F304)</f>
        <v/>
      </c>
    </row>
    <row r="303" spans="1:1" x14ac:dyDescent="0.2">
      <c r="A303" t="str">
        <f>CONCATENATE(Tabell!E305,Tabell!F305)</f>
        <v/>
      </c>
    </row>
    <row r="304" spans="1:1" x14ac:dyDescent="0.2">
      <c r="A304" t="str">
        <f>CONCATENATE(Tabell!E306,Tabell!F306)</f>
        <v/>
      </c>
    </row>
    <row r="305" spans="1:1" x14ac:dyDescent="0.2">
      <c r="A305" t="str">
        <f>CONCATENATE(Tabell!E307,Tabell!F307)</f>
        <v/>
      </c>
    </row>
    <row r="306" spans="1:1" x14ac:dyDescent="0.2">
      <c r="A306" t="str">
        <f>CONCATENATE(Tabell!E308,Tabell!F308)</f>
        <v/>
      </c>
    </row>
    <row r="307" spans="1:1" x14ac:dyDescent="0.2">
      <c r="A307" t="str">
        <f>CONCATENATE(Tabell!E309,Tabell!F309)</f>
        <v/>
      </c>
    </row>
    <row r="308" spans="1:1" x14ac:dyDescent="0.2">
      <c r="A308" t="str">
        <f>CONCATENATE(Tabell!E310,Tabell!F310)</f>
        <v/>
      </c>
    </row>
    <row r="309" spans="1:1" x14ac:dyDescent="0.2">
      <c r="A309" t="str">
        <f>CONCATENATE(Tabell!E311,Tabell!F311)</f>
        <v/>
      </c>
    </row>
    <row r="310" spans="1:1" x14ac:dyDescent="0.2">
      <c r="A310" t="str">
        <f>CONCATENATE(Tabell!E312,Tabell!F312)</f>
        <v/>
      </c>
    </row>
    <row r="311" spans="1:1" x14ac:dyDescent="0.2">
      <c r="A311" t="str">
        <f>CONCATENATE(Tabell!E313,Tabell!F313)</f>
        <v/>
      </c>
    </row>
    <row r="312" spans="1:1" x14ac:dyDescent="0.2">
      <c r="A312" t="str">
        <f>CONCATENATE(Tabell!E314,Tabell!F314)</f>
        <v/>
      </c>
    </row>
    <row r="313" spans="1:1" x14ac:dyDescent="0.2">
      <c r="A313" t="str">
        <f>CONCATENATE(Tabell!E315,Tabell!F315)</f>
        <v/>
      </c>
    </row>
    <row r="314" spans="1:1" x14ac:dyDescent="0.2">
      <c r="A314" t="str">
        <f>CONCATENATE(Tabell!E316,Tabell!F316)</f>
        <v/>
      </c>
    </row>
    <row r="315" spans="1:1" x14ac:dyDescent="0.2">
      <c r="A315" t="str">
        <f>CONCATENATE(Tabell!E317,Tabell!F317)</f>
        <v/>
      </c>
    </row>
    <row r="316" spans="1:1" x14ac:dyDescent="0.2">
      <c r="A316" t="str">
        <f>CONCATENATE(Tabell!E318,Tabell!F318)</f>
        <v/>
      </c>
    </row>
    <row r="317" spans="1:1" x14ac:dyDescent="0.2">
      <c r="A317" t="str">
        <f>CONCATENATE(Tabell!E319,Tabell!F319)</f>
        <v/>
      </c>
    </row>
    <row r="318" spans="1:1" x14ac:dyDescent="0.2">
      <c r="A318" t="str">
        <f>CONCATENATE(Tabell!E320,Tabell!F320)</f>
        <v/>
      </c>
    </row>
    <row r="319" spans="1:1" x14ac:dyDescent="0.2">
      <c r="A319" t="str">
        <f>CONCATENATE(Tabell!E321,Tabell!F321)</f>
        <v/>
      </c>
    </row>
    <row r="320" spans="1:1" x14ac:dyDescent="0.2">
      <c r="A320" t="str">
        <f>CONCATENATE(Tabell!E322,Tabell!F322)</f>
        <v/>
      </c>
    </row>
    <row r="321" spans="1:1" x14ac:dyDescent="0.2">
      <c r="A321" t="str">
        <f>CONCATENATE(Tabell!E323,Tabell!F323)</f>
        <v/>
      </c>
    </row>
    <row r="322" spans="1:1" x14ac:dyDescent="0.2">
      <c r="A322" t="str">
        <f>CONCATENATE(Tabell!E324,Tabell!F324)</f>
        <v/>
      </c>
    </row>
    <row r="323" spans="1:1" x14ac:dyDescent="0.2">
      <c r="A323" t="str">
        <f>CONCATENATE(Tabell!E325,Tabell!F325)</f>
        <v/>
      </c>
    </row>
    <row r="324" spans="1:1" x14ac:dyDescent="0.2">
      <c r="A324" t="str">
        <f>CONCATENATE(Tabell!E326,Tabell!F326)</f>
        <v/>
      </c>
    </row>
    <row r="325" spans="1:1" x14ac:dyDescent="0.2">
      <c r="A325" t="str">
        <f>CONCATENATE(Tabell!E327,Tabell!F327)</f>
        <v/>
      </c>
    </row>
    <row r="326" spans="1:1" x14ac:dyDescent="0.2">
      <c r="A326" t="str">
        <f>CONCATENATE(Tabell!E328,Tabell!F328)</f>
        <v/>
      </c>
    </row>
    <row r="327" spans="1:1" x14ac:dyDescent="0.2">
      <c r="A327" t="str">
        <f>CONCATENATE(Tabell!E329,Tabell!F329)</f>
        <v/>
      </c>
    </row>
    <row r="328" spans="1:1" x14ac:dyDescent="0.2">
      <c r="A328" t="str">
        <f>CONCATENATE(Tabell!E330,Tabell!F330)</f>
        <v/>
      </c>
    </row>
    <row r="329" spans="1:1" x14ac:dyDescent="0.2">
      <c r="A329" t="str">
        <f>CONCATENATE(Tabell!E331,Tabell!F331)</f>
        <v/>
      </c>
    </row>
    <row r="330" spans="1:1" x14ac:dyDescent="0.2">
      <c r="A330" t="str">
        <f>CONCATENATE(Tabell!E332,Tabell!F332)</f>
        <v/>
      </c>
    </row>
    <row r="331" spans="1:1" x14ac:dyDescent="0.2">
      <c r="A331" t="str">
        <f>CONCATENATE(Tabell!E333,Tabell!F333)</f>
        <v/>
      </c>
    </row>
    <row r="332" spans="1:1" x14ac:dyDescent="0.2">
      <c r="A332" t="str">
        <f>CONCATENATE(Tabell!E334,Tabell!F334)</f>
        <v/>
      </c>
    </row>
    <row r="333" spans="1:1" x14ac:dyDescent="0.2">
      <c r="A333" t="str">
        <f>CONCATENATE(Tabell!E335,Tabell!F335)</f>
        <v/>
      </c>
    </row>
    <row r="334" spans="1:1" x14ac:dyDescent="0.2">
      <c r="A334" t="str">
        <f>CONCATENATE(Tabell!E336,Tabell!F336)</f>
        <v/>
      </c>
    </row>
    <row r="335" spans="1:1" x14ac:dyDescent="0.2">
      <c r="A335" t="str">
        <f>CONCATENATE(Tabell!E337,Tabell!F337)</f>
        <v/>
      </c>
    </row>
    <row r="336" spans="1:1" x14ac:dyDescent="0.2">
      <c r="A336" t="str">
        <f>CONCATENATE(Tabell!E338,Tabell!F338)</f>
        <v/>
      </c>
    </row>
    <row r="337" spans="1:1" x14ac:dyDescent="0.2">
      <c r="A337" t="str">
        <f>CONCATENATE(Tabell!E339,Tabell!F339)</f>
        <v/>
      </c>
    </row>
    <row r="338" spans="1:1" x14ac:dyDescent="0.2">
      <c r="A338" t="str">
        <f>CONCATENATE(Tabell!E340,Tabell!F340)</f>
        <v/>
      </c>
    </row>
    <row r="339" spans="1:1" x14ac:dyDescent="0.2">
      <c r="A339" t="str">
        <f>CONCATENATE(Tabell!E341,Tabell!F341)</f>
        <v/>
      </c>
    </row>
    <row r="340" spans="1:1" x14ac:dyDescent="0.2">
      <c r="A340" t="str">
        <f>CONCATENATE(Tabell!E342,Tabell!F342)</f>
        <v/>
      </c>
    </row>
    <row r="341" spans="1:1" x14ac:dyDescent="0.2">
      <c r="A341" t="str">
        <f>CONCATENATE(Tabell!E343,Tabell!F343)</f>
        <v/>
      </c>
    </row>
    <row r="342" spans="1:1" x14ac:dyDescent="0.2">
      <c r="A342" t="str">
        <f>CONCATENATE(Tabell!E344,Tabell!F344)</f>
        <v/>
      </c>
    </row>
    <row r="343" spans="1:1" x14ac:dyDescent="0.2">
      <c r="A343" t="str">
        <f>CONCATENATE(Tabell!E345,Tabell!F345)</f>
        <v/>
      </c>
    </row>
    <row r="344" spans="1:1" x14ac:dyDescent="0.2">
      <c r="A344" t="str">
        <f>CONCATENATE(Tabell!E346,Tabell!F346)</f>
        <v/>
      </c>
    </row>
    <row r="345" spans="1:1" x14ac:dyDescent="0.2">
      <c r="A345" t="str">
        <f>CONCATENATE(Tabell!E347,Tabell!F347)</f>
        <v/>
      </c>
    </row>
    <row r="346" spans="1:1" x14ac:dyDescent="0.2">
      <c r="A346" t="str">
        <f>CONCATENATE(Tabell!E348,Tabell!F348)</f>
        <v/>
      </c>
    </row>
    <row r="347" spans="1:1" x14ac:dyDescent="0.2">
      <c r="A347" t="str">
        <f>CONCATENATE(Tabell!E349,Tabell!F349)</f>
        <v/>
      </c>
    </row>
    <row r="348" spans="1:1" x14ac:dyDescent="0.2">
      <c r="A348" t="str">
        <f>CONCATENATE(Tabell!E350,Tabell!F350)</f>
        <v/>
      </c>
    </row>
    <row r="349" spans="1:1" x14ac:dyDescent="0.2">
      <c r="A349" t="str">
        <f>CONCATENATE(Tabell!E351,Tabell!F351)</f>
        <v/>
      </c>
    </row>
    <row r="350" spans="1:1" x14ac:dyDescent="0.2">
      <c r="A350" t="str">
        <f>CONCATENATE(Tabell!E352,Tabell!F352)</f>
        <v/>
      </c>
    </row>
    <row r="351" spans="1:1" x14ac:dyDescent="0.2">
      <c r="A351" t="str">
        <f>CONCATENATE(Tabell!E353,Tabell!F353)</f>
        <v/>
      </c>
    </row>
    <row r="352" spans="1:1" x14ac:dyDescent="0.2">
      <c r="A352" t="str">
        <f>CONCATENATE(Tabell!E354,Tabell!F354)</f>
        <v/>
      </c>
    </row>
    <row r="353" spans="1:1" x14ac:dyDescent="0.2">
      <c r="A353" t="str">
        <f>CONCATENATE(Tabell!E355,Tabell!F355)</f>
        <v/>
      </c>
    </row>
    <row r="354" spans="1:1" x14ac:dyDescent="0.2">
      <c r="A354" t="str">
        <f>CONCATENATE(Tabell!E356,Tabell!F356)</f>
        <v/>
      </c>
    </row>
    <row r="355" spans="1:1" x14ac:dyDescent="0.2">
      <c r="A355" t="str">
        <f>CONCATENATE(Tabell!E357,Tabell!F357)</f>
        <v/>
      </c>
    </row>
    <row r="356" spans="1:1" x14ac:dyDescent="0.2">
      <c r="A356" t="str">
        <f>CONCATENATE(Tabell!E358,Tabell!F358)</f>
        <v/>
      </c>
    </row>
    <row r="357" spans="1:1" x14ac:dyDescent="0.2">
      <c r="A357" t="str">
        <f>CONCATENATE(Tabell!E359,Tabell!F359)</f>
        <v/>
      </c>
    </row>
    <row r="358" spans="1:1" x14ac:dyDescent="0.2">
      <c r="A358" t="str">
        <f>CONCATENATE(Tabell!E360,Tabell!F360)</f>
        <v/>
      </c>
    </row>
    <row r="359" spans="1:1" x14ac:dyDescent="0.2">
      <c r="A359" t="str">
        <f>CONCATENATE(Tabell!E361,Tabell!F361)</f>
        <v/>
      </c>
    </row>
    <row r="360" spans="1:1" x14ac:dyDescent="0.2">
      <c r="A360" t="str">
        <f>CONCATENATE(Tabell!E362,Tabell!F362)</f>
        <v/>
      </c>
    </row>
    <row r="361" spans="1:1" x14ac:dyDescent="0.2">
      <c r="A361" t="str">
        <f>CONCATENATE(Tabell!E363,Tabell!F363)</f>
        <v/>
      </c>
    </row>
    <row r="362" spans="1:1" x14ac:dyDescent="0.2">
      <c r="A362" t="str">
        <f>CONCATENATE(Tabell!E364,Tabell!F364)</f>
        <v/>
      </c>
    </row>
    <row r="363" spans="1:1" x14ac:dyDescent="0.2">
      <c r="A363" t="str">
        <f>CONCATENATE(Tabell!E365,Tabell!F365)</f>
        <v/>
      </c>
    </row>
    <row r="364" spans="1:1" x14ac:dyDescent="0.2">
      <c r="A364" t="str">
        <f>CONCATENATE(Tabell!E366,Tabell!F366)</f>
        <v/>
      </c>
    </row>
    <row r="365" spans="1:1" x14ac:dyDescent="0.2">
      <c r="A365" t="str">
        <f>CONCATENATE(Tabell!E367,Tabell!F367)</f>
        <v/>
      </c>
    </row>
    <row r="366" spans="1:1" x14ac:dyDescent="0.2">
      <c r="A366" t="str">
        <f>CONCATENATE(Tabell!E368,Tabell!F368)</f>
        <v/>
      </c>
    </row>
    <row r="367" spans="1:1" x14ac:dyDescent="0.2">
      <c r="A367" t="str">
        <f>CONCATENATE(Tabell!E369,Tabell!F369)</f>
        <v/>
      </c>
    </row>
    <row r="368" spans="1:1" x14ac:dyDescent="0.2">
      <c r="A368" t="str">
        <f>CONCATENATE(Tabell!E370,Tabell!F370)</f>
        <v/>
      </c>
    </row>
    <row r="369" spans="1:1" x14ac:dyDescent="0.2">
      <c r="A369" t="str">
        <f>CONCATENATE(Tabell!E371,Tabell!F371)</f>
        <v/>
      </c>
    </row>
    <row r="370" spans="1:1" x14ac:dyDescent="0.2">
      <c r="A370" t="str">
        <f>CONCATENATE(Tabell!E372,Tabell!F372)</f>
        <v/>
      </c>
    </row>
    <row r="371" spans="1:1" x14ac:dyDescent="0.2">
      <c r="A371" t="str">
        <f>CONCATENATE(Tabell!E373,Tabell!F373)</f>
        <v/>
      </c>
    </row>
    <row r="372" spans="1:1" x14ac:dyDescent="0.2">
      <c r="A372" t="str">
        <f>CONCATENATE(Tabell!E374,Tabell!F374)</f>
        <v/>
      </c>
    </row>
    <row r="373" spans="1:1" x14ac:dyDescent="0.2">
      <c r="A373" t="str">
        <f>CONCATENATE(Tabell!E375,Tabell!F375)</f>
        <v/>
      </c>
    </row>
    <row r="374" spans="1:1" x14ac:dyDescent="0.2">
      <c r="A374" t="str">
        <f>CONCATENATE(Tabell!E376,Tabell!F376)</f>
        <v/>
      </c>
    </row>
    <row r="375" spans="1:1" x14ac:dyDescent="0.2">
      <c r="A375" t="str">
        <f>CONCATENATE(Tabell!E377,Tabell!F377)</f>
        <v/>
      </c>
    </row>
    <row r="376" spans="1:1" x14ac:dyDescent="0.2">
      <c r="A376" t="str">
        <f>CONCATENATE(Tabell!E378,Tabell!F378)</f>
        <v/>
      </c>
    </row>
    <row r="377" spans="1:1" x14ac:dyDescent="0.2">
      <c r="A377" t="str">
        <f>CONCATENATE(Tabell!E379,Tabell!F379)</f>
        <v/>
      </c>
    </row>
    <row r="378" spans="1:1" x14ac:dyDescent="0.2">
      <c r="A378" t="str">
        <f>CONCATENATE(Tabell!E380,Tabell!F380)</f>
        <v/>
      </c>
    </row>
    <row r="379" spans="1:1" x14ac:dyDescent="0.2">
      <c r="A379" t="str">
        <f>CONCATENATE(Tabell!E381,Tabell!F381)</f>
        <v/>
      </c>
    </row>
    <row r="380" spans="1:1" x14ac:dyDescent="0.2">
      <c r="A380" t="str">
        <f>CONCATENATE(Tabell!E382,Tabell!F382)</f>
        <v/>
      </c>
    </row>
    <row r="381" spans="1:1" x14ac:dyDescent="0.2">
      <c r="A381" t="str">
        <f>CONCATENATE(Tabell!E383,Tabell!F383)</f>
        <v/>
      </c>
    </row>
    <row r="382" spans="1:1" x14ac:dyDescent="0.2">
      <c r="A382" t="str">
        <f>CONCATENATE(Tabell!E384,Tabell!F384)</f>
        <v/>
      </c>
    </row>
    <row r="383" spans="1:1" x14ac:dyDescent="0.2">
      <c r="A383" t="str">
        <f>CONCATENATE(Tabell!E385,Tabell!F385)</f>
        <v/>
      </c>
    </row>
    <row r="384" spans="1:1" x14ac:dyDescent="0.2">
      <c r="A384" t="str">
        <f>CONCATENATE(Tabell!E386,Tabell!F386)</f>
        <v/>
      </c>
    </row>
    <row r="385" spans="1:1" x14ac:dyDescent="0.2">
      <c r="A385" t="str">
        <f>CONCATENATE(Tabell!E387,Tabell!F387)</f>
        <v/>
      </c>
    </row>
    <row r="386" spans="1:1" x14ac:dyDescent="0.2">
      <c r="A386" t="str">
        <f>CONCATENATE(Tabell!E388,Tabell!F388)</f>
        <v/>
      </c>
    </row>
    <row r="387" spans="1:1" x14ac:dyDescent="0.2">
      <c r="A387" t="str">
        <f>CONCATENATE(Tabell!E389,Tabell!F389)</f>
        <v/>
      </c>
    </row>
    <row r="388" spans="1:1" x14ac:dyDescent="0.2">
      <c r="A388" t="str">
        <f>CONCATENATE(Tabell!E390,Tabell!F390)</f>
        <v/>
      </c>
    </row>
    <row r="389" spans="1:1" x14ac:dyDescent="0.2">
      <c r="A389" t="str">
        <f>CONCATENATE(Tabell!E391,Tabell!F391)</f>
        <v/>
      </c>
    </row>
    <row r="390" spans="1:1" x14ac:dyDescent="0.2">
      <c r="A390" t="str">
        <f>CONCATENATE(Tabell!E392,Tabell!F392)</f>
        <v/>
      </c>
    </row>
    <row r="391" spans="1:1" x14ac:dyDescent="0.2">
      <c r="A391" t="str">
        <f>CONCATENATE(Tabell!E393,Tabell!F393)</f>
        <v/>
      </c>
    </row>
    <row r="392" spans="1:1" x14ac:dyDescent="0.2">
      <c r="A392" t="str">
        <f>CONCATENATE(Tabell!E394,Tabell!F394)</f>
        <v/>
      </c>
    </row>
    <row r="393" spans="1:1" x14ac:dyDescent="0.2">
      <c r="A393" t="str">
        <f>CONCATENATE(Tabell!E395,Tabell!F395)</f>
        <v/>
      </c>
    </row>
    <row r="394" spans="1:1" x14ac:dyDescent="0.2">
      <c r="A394" t="str">
        <f>CONCATENATE(Tabell!E396,Tabell!F396)</f>
        <v/>
      </c>
    </row>
    <row r="395" spans="1:1" x14ac:dyDescent="0.2">
      <c r="A395" t="str">
        <f>CONCATENATE(Tabell!E397,Tabell!F397)</f>
        <v/>
      </c>
    </row>
    <row r="396" spans="1:1" x14ac:dyDescent="0.2">
      <c r="A396" t="str">
        <f>CONCATENATE(Tabell!E398,Tabell!F398)</f>
        <v/>
      </c>
    </row>
    <row r="397" spans="1:1" x14ac:dyDescent="0.2">
      <c r="A397" t="str">
        <f>CONCATENATE(Tabell!E399,Tabell!F399)</f>
        <v/>
      </c>
    </row>
    <row r="398" spans="1:1" x14ac:dyDescent="0.2">
      <c r="A398" t="str">
        <f>CONCATENATE(Tabell!E400,Tabell!F400)</f>
        <v/>
      </c>
    </row>
    <row r="399" spans="1:1" x14ac:dyDescent="0.2">
      <c r="A399" t="str">
        <f>CONCATENATE(Tabell!E401,Tabell!F401)</f>
        <v/>
      </c>
    </row>
    <row r="400" spans="1:1" x14ac:dyDescent="0.2">
      <c r="A400" t="str">
        <f>CONCATENATE(Tabell!E402,Tabell!F402)</f>
        <v/>
      </c>
    </row>
    <row r="401" spans="1:1" x14ac:dyDescent="0.2">
      <c r="A401" t="str">
        <f>CONCATENATE(Tabell!E403,Tabell!F403)</f>
        <v/>
      </c>
    </row>
    <row r="402" spans="1:1" x14ac:dyDescent="0.2">
      <c r="A402" t="str">
        <f>CONCATENATE(Tabell!E404,Tabell!F404)</f>
        <v/>
      </c>
    </row>
    <row r="403" spans="1:1" x14ac:dyDescent="0.2">
      <c r="A403" t="str">
        <f>CONCATENATE(Tabell!E405,Tabell!F405)</f>
        <v/>
      </c>
    </row>
    <row r="404" spans="1:1" x14ac:dyDescent="0.2">
      <c r="A404" t="str">
        <f>CONCATENATE(Tabell!E406,Tabell!F406)</f>
        <v/>
      </c>
    </row>
    <row r="405" spans="1:1" x14ac:dyDescent="0.2">
      <c r="A405" t="str">
        <f>CONCATENATE(Tabell!E407,Tabell!F407)</f>
        <v/>
      </c>
    </row>
    <row r="406" spans="1:1" x14ac:dyDescent="0.2">
      <c r="A406" t="str">
        <f>CONCATENATE(Tabell!E408,Tabell!F408)</f>
        <v/>
      </c>
    </row>
    <row r="407" spans="1:1" x14ac:dyDescent="0.2">
      <c r="A407" t="str">
        <f>CONCATENATE(Tabell!E409,Tabell!F409)</f>
        <v/>
      </c>
    </row>
    <row r="408" spans="1:1" x14ac:dyDescent="0.2">
      <c r="A408" t="str">
        <f>CONCATENATE(Tabell!E410,Tabell!F410)</f>
        <v/>
      </c>
    </row>
    <row r="409" spans="1:1" x14ac:dyDescent="0.2">
      <c r="A409" t="str">
        <f>CONCATENATE(Tabell!E411,Tabell!F411)</f>
        <v/>
      </c>
    </row>
    <row r="410" spans="1:1" x14ac:dyDescent="0.2">
      <c r="A410" t="str">
        <f>CONCATENATE(Tabell!E412,Tabell!F412)</f>
        <v/>
      </c>
    </row>
    <row r="411" spans="1:1" x14ac:dyDescent="0.2">
      <c r="A411" t="str">
        <f>CONCATENATE(Tabell!E413,Tabell!F413)</f>
        <v/>
      </c>
    </row>
    <row r="412" spans="1:1" x14ac:dyDescent="0.2">
      <c r="A412" t="str">
        <f>CONCATENATE(Tabell!E414,Tabell!F414)</f>
        <v/>
      </c>
    </row>
    <row r="413" spans="1:1" x14ac:dyDescent="0.2">
      <c r="A413" t="str">
        <f>CONCATENATE(Tabell!E415,Tabell!F415)</f>
        <v/>
      </c>
    </row>
    <row r="414" spans="1:1" x14ac:dyDescent="0.2">
      <c r="A414" t="str">
        <f>CONCATENATE(Tabell!E416,Tabell!F416)</f>
        <v/>
      </c>
    </row>
    <row r="415" spans="1:1" x14ac:dyDescent="0.2">
      <c r="A415" t="str">
        <f>CONCATENATE(Tabell!E417,Tabell!F417)</f>
        <v/>
      </c>
    </row>
    <row r="416" spans="1:1" x14ac:dyDescent="0.2">
      <c r="A416" t="str">
        <f>CONCATENATE(Tabell!E418,Tabell!F418)</f>
        <v/>
      </c>
    </row>
    <row r="417" spans="1:1" x14ac:dyDescent="0.2">
      <c r="A417" t="str">
        <f>CONCATENATE(Tabell!E419,Tabell!F419)</f>
        <v/>
      </c>
    </row>
    <row r="418" spans="1:1" x14ac:dyDescent="0.2">
      <c r="A418" t="str">
        <f>CONCATENATE(Tabell!E420,Tabell!F420)</f>
        <v/>
      </c>
    </row>
    <row r="419" spans="1:1" x14ac:dyDescent="0.2">
      <c r="A419" t="str">
        <f>CONCATENATE(Tabell!E421,Tabell!F421)</f>
        <v/>
      </c>
    </row>
    <row r="420" spans="1:1" x14ac:dyDescent="0.2">
      <c r="A420" t="str">
        <f>CONCATENATE(Tabell!E422,Tabell!F422)</f>
        <v/>
      </c>
    </row>
    <row r="421" spans="1:1" x14ac:dyDescent="0.2">
      <c r="A421" t="str">
        <f>CONCATENATE(Tabell!E423,Tabell!F423)</f>
        <v/>
      </c>
    </row>
    <row r="422" spans="1:1" x14ac:dyDescent="0.2">
      <c r="A422" t="str">
        <f>CONCATENATE(Tabell!E424,Tabell!F424)</f>
        <v/>
      </c>
    </row>
    <row r="423" spans="1:1" x14ac:dyDescent="0.2">
      <c r="A423" t="str">
        <f>CONCATENATE(Tabell!E425,Tabell!F425)</f>
        <v/>
      </c>
    </row>
    <row r="424" spans="1:1" x14ac:dyDescent="0.2">
      <c r="A424" t="str">
        <f>CONCATENATE(Tabell!E426,Tabell!F426)</f>
        <v/>
      </c>
    </row>
    <row r="425" spans="1:1" x14ac:dyDescent="0.2">
      <c r="A425" t="str">
        <f>CONCATENATE(Tabell!E427,Tabell!F427)</f>
        <v/>
      </c>
    </row>
    <row r="426" spans="1:1" x14ac:dyDescent="0.2">
      <c r="A426" t="str">
        <f>CONCATENATE(Tabell!E428,Tabell!F428)</f>
        <v/>
      </c>
    </row>
    <row r="427" spans="1:1" x14ac:dyDescent="0.2">
      <c r="A427" t="str">
        <f>CONCATENATE(Tabell!E429,Tabell!F429)</f>
        <v/>
      </c>
    </row>
    <row r="428" spans="1:1" x14ac:dyDescent="0.2">
      <c r="A428" t="str">
        <f>CONCATENATE(Tabell!E430,Tabell!F430)</f>
        <v/>
      </c>
    </row>
    <row r="429" spans="1:1" x14ac:dyDescent="0.2">
      <c r="A429" t="str">
        <f>CONCATENATE(Tabell!E431,Tabell!F431)</f>
        <v/>
      </c>
    </row>
    <row r="430" spans="1:1" x14ac:dyDescent="0.2">
      <c r="A430" t="str">
        <f>CONCATENATE(Tabell!E432,Tabell!F432)</f>
        <v/>
      </c>
    </row>
    <row r="431" spans="1:1" x14ac:dyDescent="0.2">
      <c r="A431" t="str">
        <f>CONCATENATE(Tabell!E433,Tabell!F433)</f>
        <v/>
      </c>
    </row>
    <row r="432" spans="1:1" x14ac:dyDescent="0.2">
      <c r="A432" t="str">
        <f>CONCATENATE(Tabell!E434,Tabell!F434)</f>
        <v/>
      </c>
    </row>
    <row r="433" spans="1:1" x14ac:dyDescent="0.2">
      <c r="A433" t="str">
        <f>CONCATENATE(Tabell!E435,Tabell!F435)</f>
        <v/>
      </c>
    </row>
    <row r="434" spans="1:1" x14ac:dyDescent="0.2">
      <c r="A434" t="str">
        <f>CONCATENATE(Tabell!E436,Tabell!F436)</f>
        <v/>
      </c>
    </row>
    <row r="435" spans="1:1" x14ac:dyDescent="0.2">
      <c r="A435" t="str">
        <f>CONCATENATE(Tabell!E437,Tabell!F437)</f>
        <v/>
      </c>
    </row>
    <row r="436" spans="1:1" x14ac:dyDescent="0.2">
      <c r="A436" t="str">
        <f>CONCATENATE(Tabell!E438,Tabell!F438)</f>
        <v/>
      </c>
    </row>
    <row r="437" spans="1:1" x14ac:dyDescent="0.2">
      <c r="A437" t="str">
        <f>CONCATENATE(Tabell!E439,Tabell!F439)</f>
        <v/>
      </c>
    </row>
    <row r="438" spans="1:1" x14ac:dyDescent="0.2">
      <c r="A438" t="str">
        <f>CONCATENATE(Tabell!E440,Tabell!F440)</f>
        <v/>
      </c>
    </row>
    <row r="439" spans="1:1" x14ac:dyDescent="0.2">
      <c r="A439" t="str">
        <f>CONCATENATE(Tabell!E441,Tabell!F441)</f>
        <v/>
      </c>
    </row>
    <row r="440" spans="1:1" x14ac:dyDescent="0.2">
      <c r="A440" t="str">
        <f>CONCATENATE(Tabell!E442,Tabell!F442)</f>
        <v/>
      </c>
    </row>
    <row r="441" spans="1:1" x14ac:dyDescent="0.2">
      <c r="A441" t="str">
        <f>CONCATENATE(Tabell!E443,Tabell!F443)</f>
        <v/>
      </c>
    </row>
    <row r="442" spans="1:1" x14ac:dyDescent="0.2">
      <c r="A442" t="str">
        <f>CONCATENATE(Tabell!E444,Tabell!F444)</f>
        <v/>
      </c>
    </row>
    <row r="443" spans="1:1" x14ac:dyDescent="0.2">
      <c r="A443" t="str">
        <f>CONCATENATE(Tabell!E445,Tabell!F445)</f>
        <v/>
      </c>
    </row>
    <row r="444" spans="1:1" x14ac:dyDescent="0.2">
      <c r="A444" t="str">
        <f>CONCATENATE(Tabell!E446,Tabell!F446)</f>
        <v/>
      </c>
    </row>
    <row r="445" spans="1:1" x14ac:dyDescent="0.2">
      <c r="A445" t="str">
        <f>CONCATENATE(Tabell!E447,Tabell!F447)</f>
        <v/>
      </c>
    </row>
    <row r="446" spans="1:1" x14ac:dyDescent="0.2">
      <c r="A446" t="str">
        <f>CONCATENATE(Tabell!E448,Tabell!F448)</f>
        <v/>
      </c>
    </row>
    <row r="447" spans="1:1" x14ac:dyDescent="0.2">
      <c r="A447" t="str">
        <f>CONCATENATE(Tabell!E449,Tabell!F449)</f>
        <v/>
      </c>
    </row>
    <row r="448" spans="1:1" x14ac:dyDescent="0.2">
      <c r="A448" t="str">
        <f>CONCATENATE(Tabell!E450,Tabell!F450)</f>
        <v/>
      </c>
    </row>
    <row r="449" spans="1:1" x14ac:dyDescent="0.2">
      <c r="A449" t="str">
        <f>CONCATENATE(Tabell!E451,Tabell!F451)</f>
        <v/>
      </c>
    </row>
    <row r="450" spans="1:1" x14ac:dyDescent="0.2">
      <c r="A450" t="str">
        <f>CONCATENATE(Tabell!E452,Tabell!F452)</f>
        <v/>
      </c>
    </row>
    <row r="451" spans="1:1" x14ac:dyDescent="0.2">
      <c r="A451" t="str">
        <f>CONCATENATE(Tabell!E453,Tabell!F453)</f>
        <v/>
      </c>
    </row>
    <row r="452" spans="1:1" x14ac:dyDescent="0.2">
      <c r="A452" t="str">
        <f>CONCATENATE(Tabell!E454,Tabell!F454)</f>
        <v/>
      </c>
    </row>
    <row r="453" spans="1:1" x14ac:dyDescent="0.2">
      <c r="A453" t="str">
        <f>CONCATENATE(Tabell!E455,Tabell!F455)</f>
        <v/>
      </c>
    </row>
    <row r="454" spans="1:1" x14ac:dyDescent="0.2">
      <c r="A454" t="str">
        <f>CONCATENATE(Tabell!E456,Tabell!F456)</f>
        <v/>
      </c>
    </row>
    <row r="455" spans="1:1" x14ac:dyDescent="0.2">
      <c r="A455" t="str">
        <f>CONCATENATE(Tabell!E457,Tabell!F457)</f>
        <v/>
      </c>
    </row>
    <row r="456" spans="1:1" x14ac:dyDescent="0.2">
      <c r="A456" t="str">
        <f>CONCATENATE(Tabell!E458,Tabell!F458)</f>
        <v/>
      </c>
    </row>
    <row r="457" spans="1:1" x14ac:dyDescent="0.2">
      <c r="A457" t="str">
        <f>CONCATENATE(Tabell!E459,Tabell!F459)</f>
        <v/>
      </c>
    </row>
    <row r="458" spans="1:1" x14ac:dyDescent="0.2">
      <c r="A458" t="str">
        <f>CONCATENATE(Tabell!E460,Tabell!F460)</f>
        <v/>
      </c>
    </row>
    <row r="459" spans="1:1" x14ac:dyDescent="0.2">
      <c r="A459" t="str">
        <f>CONCATENATE(Tabell!E461,Tabell!F461)</f>
        <v/>
      </c>
    </row>
    <row r="460" spans="1:1" x14ac:dyDescent="0.2">
      <c r="A460" t="str">
        <f>CONCATENATE(Tabell!E462,Tabell!F462)</f>
        <v/>
      </c>
    </row>
    <row r="461" spans="1:1" x14ac:dyDescent="0.2">
      <c r="A461" t="str">
        <f>CONCATENATE(Tabell!E463,Tabell!F463)</f>
        <v/>
      </c>
    </row>
    <row r="462" spans="1:1" x14ac:dyDescent="0.2">
      <c r="A462" t="str">
        <f>CONCATENATE(Tabell!E464,Tabell!F464)</f>
        <v/>
      </c>
    </row>
    <row r="463" spans="1:1" x14ac:dyDescent="0.2">
      <c r="A463" t="str">
        <f>CONCATENATE(Tabell!E465,Tabell!F465)</f>
        <v/>
      </c>
    </row>
    <row r="464" spans="1:1" x14ac:dyDescent="0.2">
      <c r="A464" t="str">
        <f>CONCATENATE(Tabell!E466,Tabell!F466)</f>
        <v/>
      </c>
    </row>
    <row r="465" spans="1:1" x14ac:dyDescent="0.2">
      <c r="A465" t="str">
        <f>CONCATENATE(Tabell!E467,Tabell!F467)</f>
        <v/>
      </c>
    </row>
    <row r="466" spans="1:1" x14ac:dyDescent="0.2">
      <c r="A466" t="str">
        <f>CONCATENATE(Tabell!E468,Tabell!F468)</f>
        <v/>
      </c>
    </row>
    <row r="467" spans="1:1" x14ac:dyDescent="0.2">
      <c r="A467" t="str">
        <f>CONCATENATE(Tabell!E469,Tabell!F469)</f>
        <v/>
      </c>
    </row>
    <row r="468" spans="1:1" x14ac:dyDescent="0.2">
      <c r="A468" t="str">
        <f>CONCATENATE(Tabell!E470,Tabell!F470)</f>
        <v/>
      </c>
    </row>
    <row r="469" spans="1:1" x14ac:dyDescent="0.2">
      <c r="A469" t="str">
        <f>CONCATENATE(Tabell!E471,Tabell!F471)</f>
        <v/>
      </c>
    </row>
    <row r="470" spans="1:1" x14ac:dyDescent="0.2">
      <c r="A470" t="str">
        <f>CONCATENATE(Tabell!E472,Tabell!F472)</f>
        <v/>
      </c>
    </row>
    <row r="471" spans="1:1" x14ac:dyDescent="0.2">
      <c r="A471" t="str">
        <f>CONCATENATE(Tabell!E473,Tabell!F473)</f>
        <v/>
      </c>
    </row>
    <row r="472" spans="1:1" x14ac:dyDescent="0.2">
      <c r="A472" t="str">
        <f>CONCATENATE(Tabell!E474,Tabell!F474)</f>
        <v/>
      </c>
    </row>
    <row r="473" spans="1:1" x14ac:dyDescent="0.2">
      <c r="A473" t="str">
        <f>CONCATENATE(Tabell!E475,Tabell!F475)</f>
        <v/>
      </c>
    </row>
    <row r="474" spans="1:1" x14ac:dyDescent="0.2">
      <c r="A474" t="str">
        <f>CONCATENATE(Tabell!E476,Tabell!F476)</f>
        <v/>
      </c>
    </row>
    <row r="475" spans="1:1" x14ac:dyDescent="0.2">
      <c r="A475" t="str">
        <f>CONCATENATE(Tabell!E477,Tabell!F477)</f>
        <v/>
      </c>
    </row>
    <row r="476" spans="1:1" x14ac:dyDescent="0.2">
      <c r="A476" t="str">
        <f>CONCATENATE(Tabell!E478,Tabell!F478)</f>
        <v/>
      </c>
    </row>
    <row r="477" spans="1:1" x14ac:dyDescent="0.2">
      <c r="A477" t="str">
        <f>CONCATENATE(Tabell!E479,Tabell!F479)</f>
        <v/>
      </c>
    </row>
    <row r="478" spans="1:1" x14ac:dyDescent="0.2">
      <c r="A478" t="str">
        <f>CONCATENATE(Tabell!E480,Tabell!F480)</f>
        <v/>
      </c>
    </row>
    <row r="479" spans="1:1" x14ac:dyDescent="0.2">
      <c r="A479" t="str">
        <f>CONCATENATE(Tabell!E481,Tabell!F481)</f>
        <v/>
      </c>
    </row>
    <row r="480" spans="1:1" x14ac:dyDescent="0.2">
      <c r="A480" t="str">
        <f>CONCATENATE(Tabell!E482,Tabell!F482)</f>
        <v/>
      </c>
    </row>
    <row r="481" spans="1:1" x14ac:dyDescent="0.2">
      <c r="A481" t="str">
        <f>CONCATENATE(Tabell!E483,Tabell!F483)</f>
        <v/>
      </c>
    </row>
    <row r="482" spans="1:1" x14ac:dyDescent="0.2">
      <c r="A482" t="str">
        <f>CONCATENATE(Tabell!E484,Tabell!F484)</f>
        <v/>
      </c>
    </row>
    <row r="483" spans="1:1" x14ac:dyDescent="0.2">
      <c r="A483" t="str">
        <f>CONCATENATE(Tabell!E485,Tabell!F485)</f>
        <v/>
      </c>
    </row>
    <row r="484" spans="1:1" x14ac:dyDescent="0.2">
      <c r="A484" t="str">
        <f>CONCATENATE(Tabell!E486,Tabell!F486)</f>
        <v/>
      </c>
    </row>
    <row r="485" spans="1:1" x14ac:dyDescent="0.2">
      <c r="A485" t="str">
        <f>CONCATENATE(Tabell!E487,Tabell!F487)</f>
        <v/>
      </c>
    </row>
    <row r="486" spans="1:1" x14ac:dyDescent="0.2">
      <c r="A486" t="str">
        <f>CONCATENATE(Tabell!E488,Tabell!F488)</f>
        <v/>
      </c>
    </row>
    <row r="487" spans="1:1" x14ac:dyDescent="0.2">
      <c r="A487" t="str">
        <f>CONCATENATE(Tabell!E489,Tabell!F489)</f>
        <v/>
      </c>
    </row>
    <row r="488" spans="1:1" x14ac:dyDescent="0.2">
      <c r="A488" t="str">
        <f>CONCATENATE(Tabell!E490,Tabell!F490)</f>
        <v/>
      </c>
    </row>
    <row r="489" spans="1:1" x14ac:dyDescent="0.2">
      <c r="A489" t="str">
        <f>CONCATENATE(Tabell!E491,Tabell!F491)</f>
        <v/>
      </c>
    </row>
    <row r="490" spans="1:1" x14ac:dyDescent="0.2">
      <c r="A490" t="str">
        <f>CONCATENATE(Tabell!E492,Tabell!F492)</f>
        <v/>
      </c>
    </row>
    <row r="491" spans="1:1" x14ac:dyDescent="0.2">
      <c r="A491" t="str">
        <f>CONCATENATE(Tabell!E493,Tabell!F493)</f>
        <v/>
      </c>
    </row>
    <row r="492" spans="1:1" x14ac:dyDescent="0.2">
      <c r="A492" t="str">
        <f>CONCATENATE(Tabell!E494,Tabell!F494)</f>
        <v/>
      </c>
    </row>
    <row r="493" spans="1:1" x14ac:dyDescent="0.2">
      <c r="A493" t="str">
        <f>CONCATENATE(Tabell!E495,Tabell!F495)</f>
        <v/>
      </c>
    </row>
    <row r="494" spans="1:1" x14ac:dyDescent="0.2">
      <c r="A494" t="str">
        <f>CONCATENATE(Tabell!E496,Tabell!F496)</f>
        <v/>
      </c>
    </row>
    <row r="495" spans="1:1" x14ac:dyDescent="0.2">
      <c r="A495" t="str">
        <f>CONCATENATE(Tabell!E497,Tabell!F497)</f>
        <v/>
      </c>
    </row>
    <row r="496" spans="1:1" x14ac:dyDescent="0.2">
      <c r="A496" t="str">
        <f>CONCATENATE(Tabell!E498,Tabell!F498)</f>
        <v/>
      </c>
    </row>
    <row r="497" spans="1:1" x14ac:dyDescent="0.2">
      <c r="A497" t="str">
        <f>CONCATENATE(Tabell!E499,Tabell!F499)</f>
        <v/>
      </c>
    </row>
    <row r="498" spans="1:1" x14ac:dyDescent="0.2">
      <c r="A498" t="str">
        <f>CONCATENATE(Tabell!E500,Tabell!F500)</f>
        <v/>
      </c>
    </row>
    <row r="499" spans="1:1" x14ac:dyDescent="0.2">
      <c r="A499" t="str">
        <f>CONCATENATE(Tabell!E501,Tabell!F501)</f>
        <v/>
      </c>
    </row>
    <row r="500" spans="1:1" x14ac:dyDescent="0.2">
      <c r="A500" t="str">
        <f>CONCATENATE(Tabell!E502,Tabell!F502)</f>
        <v/>
      </c>
    </row>
  </sheetData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579C757427C64C9FAD33A3742A551A" ma:contentTypeVersion="8" ma:contentTypeDescription="Skapa ett nytt dokument." ma:contentTypeScope="" ma:versionID="ac50e0f01dbbedab8da51de4c23430b8">
  <xsd:schema xmlns:xsd="http://www.w3.org/2001/XMLSchema" xmlns:xs="http://www.w3.org/2001/XMLSchema" xmlns:p="http://schemas.microsoft.com/office/2006/metadata/properties" xmlns:ns2="f37bd282-3733-493a-bdca-579c00713694" xmlns:ns3="5f945aea-7426-4b70-949b-7e99343168e8" targetNamespace="http://schemas.microsoft.com/office/2006/metadata/properties" ma:root="true" ma:fieldsID="306abe2852f29fbfce3785be92586914" ns2:_="" ns3:_="">
    <xsd:import namespace="f37bd282-3733-493a-bdca-579c00713694"/>
    <xsd:import namespace="5f945aea-7426-4b70-949b-7e9934316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bd282-3733-493a-bdca-579c007136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45aea-7426-4b70-949b-7e9934316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E532D2-7685-4918-97DE-76F0043FBDBA}"/>
</file>

<file path=customXml/itemProps2.xml><?xml version="1.0" encoding="utf-8"?>
<ds:datastoreItem xmlns:ds="http://schemas.openxmlformats.org/officeDocument/2006/customXml" ds:itemID="{A836A25C-AA84-431F-BD93-54F94BCE1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DFB849-2C28-4347-B1E3-423A4CFB522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5f945aea-7426-4b70-949b-7e99343168e8"/>
    <ds:schemaRef ds:uri="f37bd282-3733-493a-bdca-579c00713694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5</vt:i4>
      </vt:variant>
    </vt:vector>
  </HeadingPairs>
  <TitlesOfParts>
    <vt:vector size="9" baseType="lpstr">
      <vt:lpstr>Information</vt:lpstr>
      <vt:lpstr>Tabell</vt:lpstr>
      <vt:lpstr>Graf</vt:lpstr>
      <vt:lpstr>Formula</vt:lpstr>
      <vt:lpstr>Probability_Impact</vt:lpstr>
      <vt:lpstr>Status</vt:lpstr>
      <vt:lpstr>Information!Utskriftsområde</vt:lpstr>
      <vt:lpstr>Tabell!Utskriftsområde</vt:lpstr>
      <vt:lpstr>Tabell!Utskriftsrubriker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Tornblom Borje</dc:creator>
  <cp:lastModifiedBy>Hanna Westergaard</cp:lastModifiedBy>
  <cp:lastPrinted>2016-05-02T14:06:14Z</cp:lastPrinted>
  <dcterms:created xsi:type="dcterms:W3CDTF">2015-05-12T05:40:20Z</dcterms:created>
  <dcterms:modified xsi:type="dcterms:W3CDTF">2021-03-09T12:17:30Z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96145888</vt:i4>
  </property>
  <property fmtid="{D5CDD505-2E9C-101B-9397-08002B2CF9AE}" pid="3" name="_NewReviewCycle">
    <vt:lpwstr/>
  </property>
  <property fmtid="{D5CDD505-2E9C-101B-9397-08002B2CF9AE}" pid="4" name="_EmailSubject">
    <vt:lpwstr>PPS Excel-mallar</vt:lpwstr>
  </property>
  <property fmtid="{D5CDD505-2E9C-101B-9397-08002B2CF9AE}" pid="5" name="_AuthorEmail">
    <vt:lpwstr>Borje.Tornblom@tieto.com</vt:lpwstr>
  </property>
  <property fmtid="{D5CDD505-2E9C-101B-9397-08002B2CF9AE}" pid="6" name="_AuthorEmailDisplayName">
    <vt:lpwstr>Tornblom Borje</vt:lpwstr>
  </property>
  <property fmtid="{D5CDD505-2E9C-101B-9397-08002B2CF9AE}" pid="7" name="_ReviewingToolsShownOnce">
    <vt:lpwstr/>
  </property>
  <property fmtid="{D5CDD505-2E9C-101B-9397-08002B2CF9AE}" pid="8" name="Order">
    <vt:r8>130000</vt:r8>
  </property>
  <property fmtid="{D5CDD505-2E9C-101B-9397-08002B2CF9AE}" pid="9" name="ContentTypeId">
    <vt:lpwstr>0x01010044579C757427C64C9FAD33A3742A551A</vt:lpwstr>
  </property>
</Properties>
</file>